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05" yWindow="150" windowWidth="15375" windowHeight="12015"/>
  </bookViews>
  <sheets>
    <sheet name="CTF&amp;OdysseyDay" sheetId="1" r:id="rId1"/>
    <sheet name="NAFTC_100 Best" sheetId="2" r:id="rId2"/>
    <sheet name="Combined" sheetId="4" r:id="rId3"/>
    <sheet name="FINAL_sign-in" sheetId="5" r:id="rId4"/>
    <sheet name="Sheet 3" sheetId="3" r:id="rId5"/>
  </sheets>
  <definedNames>
    <definedName name="_xlnm._FilterDatabase" localSheetId="2" hidden="1">Combined!$A$2:$A$122</definedName>
    <definedName name="_xlnm._FilterDatabase" localSheetId="1" hidden="1">'NAFTC_100 Best'!$A$1:$P$1</definedName>
    <definedName name="_xlnm._FilterDatabase" localSheetId="4" hidden="1">'Sheet 3'!$A$1:$C$32</definedName>
  </definedNames>
  <calcPr calcId="145621"/>
</workbook>
</file>

<file path=xl/calcChain.xml><?xml version="1.0" encoding="utf-8"?>
<calcChain xmlns="http://schemas.openxmlformats.org/spreadsheetml/2006/main">
  <c r="H136" i="1" l="1"/>
  <c r="G136" i="1"/>
  <c r="F136" i="1"/>
  <c r="A123" i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C136" i="1"/>
  <c r="C4" i="2" l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3" i="2"/>
  <c r="C4" i="4" l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F4" i="4"/>
  <c r="F5" i="4" s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</calcChain>
</file>

<file path=xl/sharedStrings.xml><?xml version="1.0" encoding="utf-8"?>
<sst xmlns="http://schemas.openxmlformats.org/spreadsheetml/2006/main" count="2436" uniqueCount="942">
  <si>
    <t>Date</t>
  </si>
  <si>
    <t>First Name</t>
  </si>
  <si>
    <t>Last Name</t>
  </si>
  <si>
    <t>Email Address</t>
  </si>
  <si>
    <t>Kelly</t>
  </si>
  <si>
    <t>Delorefice</t>
  </si>
  <si>
    <t>keeptruckinkd@yahoo.com</t>
  </si>
  <si>
    <t xml:space="preserve">bee </t>
  </si>
  <si>
    <t>thao</t>
  </si>
  <si>
    <t>thaobee27@yahoo.com</t>
  </si>
  <si>
    <t xml:space="preserve">michael </t>
  </si>
  <si>
    <t>heleniak</t>
  </si>
  <si>
    <t>maheleniak@gmail.com</t>
  </si>
  <si>
    <t>Igor</t>
  </si>
  <si>
    <t>Alekseyev</t>
  </si>
  <si>
    <t>dreamknight24@gmail.com</t>
  </si>
  <si>
    <t>Eugen</t>
  </si>
  <si>
    <t>Dunlap</t>
  </si>
  <si>
    <t>eugen@evsplussolar.org</t>
  </si>
  <si>
    <t>Frank</t>
  </si>
  <si>
    <t>Beaushaw</t>
  </si>
  <si>
    <t>Beausf@arc.losrios.edu</t>
  </si>
  <si>
    <t xml:space="preserve">Keely </t>
  </si>
  <si>
    <t xml:space="preserve">King </t>
  </si>
  <si>
    <t>keely.king@cummins.com</t>
  </si>
  <si>
    <t>Gary</t>
  </si>
  <si>
    <t>Bailey</t>
  </si>
  <si>
    <t>gbailey@airquality.org</t>
  </si>
  <si>
    <t>Gregoria</t>
  </si>
  <si>
    <t>Ponce</t>
  </si>
  <si>
    <t>gregoria.ponce@dot.ca.gov</t>
  </si>
  <si>
    <t>10/15 Tour</t>
  </si>
  <si>
    <t>10/16 Tour</t>
  </si>
  <si>
    <t>Clean Technology &amp; Odyssey Day Forum</t>
  </si>
  <si>
    <t>yes</t>
  </si>
  <si>
    <t>-</t>
  </si>
  <si>
    <t>Reagan</t>
  </si>
  <si>
    <t>Alexandra</t>
  </si>
  <si>
    <t>office@ecosacramento.net</t>
  </si>
  <si>
    <t>Sarama</t>
  </si>
  <si>
    <t>Moe</t>
  </si>
  <si>
    <t>moesarama@gmail.com</t>
  </si>
  <si>
    <t>Vosburgh</t>
  </si>
  <si>
    <t>Jimm</t>
  </si>
  <si>
    <t>Jimm@wv-inc.com</t>
  </si>
  <si>
    <t>Kahrs</t>
  </si>
  <si>
    <t>Robert</t>
  </si>
  <si>
    <t>bobk@cityofwestsacramento.org</t>
  </si>
  <si>
    <t>Powlan</t>
  </si>
  <si>
    <t>Christine</t>
  </si>
  <si>
    <t>datco54@comcast.net</t>
  </si>
  <si>
    <t>Glanton</t>
  </si>
  <si>
    <t>Carolyn</t>
  </si>
  <si>
    <t>carolyn.glanton@scwa.ca.gov</t>
  </si>
  <si>
    <t>no</t>
  </si>
  <si>
    <t>Mikulin</t>
  </si>
  <si>
    <t>John</t>
  </si>
  <si>
    <t>mikulin.john@epa.gov</t>
  </si>
  <si>
    <t>Dan</t>
  </si>
  <si>
    <t>Davis</t>
  </si>
  <si>
    <t>dan@greenproductscopywriting.com</t>
  </si>
  <si>
    <t>Jim</t>
  </si>
  <si>
    <t>Hardesty</t>
  </si>
  <si>
    <t>jim_hardesty@genpt.com</t>
  </si>
  <si>
    <t>Kristin</t>
  </si>
  <si>
    <t>Carter</t>
  </si>
  <si>
    <t>kcarter@grantmanagementassoc.com</t>
  </si>
  <si>
    <t>Ride&amp;Drive</t>
  </si>
  <si>
    <t>Regina</t>
  </si>
  <si>
    <t>Karsh-Helsten</t>
  </si>
  <si>
    <t>regina.karsh-helsten@conservation.ca.gov</t>
  </si>
  <si>
    <t xml:space="preserve">Barry </t>
  </si>
  <si>
    <t>Torgerson</t>
  </si>
  <si>
    <t xml:space="preserve">btorgerson@autocartruck.com </t>
  </si>
  <si>
    <t>Notes</t>
  </si>
  <si>
    <t>Ride-and-Drive option added</t>
  </si>
  <si>
    <t>Tour option added</t>
  </si>
  <si>
    <t>Phone</t>
  </si>
  <si>
    <t>Company</t>
  </si>
  <si>
    <t>Title</t>
  </si>
  <si>
    <t>Tiffani</t>
  </si>
  <si>
    <t>Fink</t>
  </si>
  <si>
    <t>tiffanif@paratransit.org</t>
  </si>
  <si>
    <t>916-429-2009 ext. 739</t>
  </si>
  <si>
    <t xml:space="preserve">2501 Florin Rd </t>
  </si>
  <si>
    <t>Street</t>
  </si>
  <si>
    <t>celsic@saccounty.net</t>
  </si>
  <si>
    <t xml:space="preserve">Chris </t>
  </si>
  <si>
    <t>Celsi</t>
  </si>
  <si>
    <t>CTSA and Program Compliance</t>
  </si>
  <si>
    <t>Paratransit, Inc.</t>
  </si>
  <si>
    <t>WM Superintendent</t>
  </si>
  <si>
    <t>County of Sacramento</t>
  </si>
  <si>
    <t>9850 Goethe Rd</t>
  </si>
  <si>
    <t>State</t>
  </si>
  <si>
    <t>Zip</t>
  </si>
  <si>
    <t>Sacramento</t>
  </si>
  <si>
    <t>City</t>
  </si>
  <si>
    <t>CA</t>
  </si>
  <si>
    <t>916-876-8756</t>
  </si>
  <si>
    <t xml:space="preserve">Philip </t>
  </si>
  <si>
    <t>Fontes</t>
  </si>
  <si>
    <t>philipfontes@yahoo.com</t>
  </si>
  <si>
    <t>Industrial &amp; Manufacturing Engineer</t>
  </si>
  <si>
    <t>TSI Semiconductors America</t>
  </si>
  <si>
    <t>7501 Foothills Blvd</t>
  </si>
  <si>
    <t>916-786-4654</t>
  </si>
  <si>
    <t>Roseville</t>
  </si>
  <si>
    <t xml:space="preserve">Mike </t>
  </si>
  <si>
    <t>Mattos</t>
  </si>
  <si>
    <t>mmattos@sacrt.com</t>
  </si>
  <si>
    <t>Chief of FBSS Division</t>
  </si>
  <si>
    <t>Sac RT</t>
  </si>
  <si>
    <t>916-556-0300</t>
  </si>
  <si>
    <t>1400 29th St</t>
  </si>
  <si>
    <t>Lynn</t>
  </si>
  <si>
    <t>Cain</t>
  </si>
  <si>
    <t>lcain@sacrt.com</t>
  </si>
  <si>
    <t>Director of Facilities</t>
  </si>
  <si>
    <t>916-321-5375</t>
  </si>
  <si>
    <t>Susan</t>
  </si>
  <si>
    <t>Ejlalmaneshan</t>
  </si>
  <si>
    <t>susan.ejlalmaneshan@dot.ca.gov</t>
  </si>
  <si>
    <t>Caltrans</t>
  </si>
  <si>
    <t>Transportation Planner</t>
  </si>
  <si>
    <t>Mac</t>
  </si>
  <si>
    <t>Burns</t>
  </si>
  <si>
    <t>mburns@proterra.com</t>
  </si>
  <si>
    <t>908-723-4726</t>
  </si>
  <si>
    <t>Greenville</t>
  </si>
  <si>
    <t>SC</t>
  </si>
  <si>
    <t>Proterra Inc.</t>
  </si>
  <si>
    <t>Regional Sales Director</t>
  </si>
  <si>
    <t>Sharon</t>
  </si>
  <si>
    <t>Tang</t>
  </si>
  <si>
    <t>sharon_tang@dot.ca.gov</t>
  </si>
  <si>
    <t>Air/Noise Specialist</t>
  </si>
  <si>
    <t>530-741-4577</t>
  </si>
  <si>
    <t>703 B St</t>
  </si>
  <si>
    <t>Marysville</t>
  </si>
  <si>
    <t>1 Whitlee Ct</t>
  </si>
  <si>
    <t>Andrew</t>
  </si>
  <si>
    <t>Mrowka</t>
  </si>
  <si>
    <t>amrowka@arb.ca.gov</t>
  </si>
  <si>
    <t>Air Resources Engineer</t>
  </si>
  <si>
    <t>CA Air Resources Board</t>
  </si>
  <si>
    <t>916-324-0330</t>
  </si>
  <si>
    <t>Paul</t>
  </si>
  <si>
    <t>Gillespie</t>
  </si>
  <si>
    <t>rpgsfca@gmail.com</t>
  </si>
  <si>
    <t>Founder</t>
  </si>
  <si>
    <t>LowCarbonTaxis.org; CA Clean Cab Partners</t>
  </si>
  <si>
    <t>Tim</t>
  </si>
  <si>
    <t>Hartigan</t>
  </si>
  <si>
    <t>thartiga@arb.ca.gov</t>
  </si>
  <si>
    <t>Air Pollution Specialist</t>
  </si>
  <si>
    <t>1001 I St</t>
  </si>
  <si>
    <t>Guy</t>
  </si>
  <si>
    <t>Hall</t>
  </si>
  <si>
    <t>Amanda</t>
  </si>
  <si>
    <t>Meroux</t>
  </si>
  <si>
    <t xml:space="preserve">Thomas </t>
  </si>
  <si>
    <t>Jensen</t>
  </si>
  <si>
    <t>Fick</t>
  </si>
  <si>
    <t>Bill</t>
  </si>
  <si>
    <t>Dean</t>
  </si>
  <si>
    <t>Taylor</t>
  </si>
  <si>
    <t>Bree</t>
  </si>
  <si>
    <t>Melissa</t>
  </si>
  <si>
    <t>Merrill</t>
  </si>
  <si>
    <t>Stark</t>
  </si>
  <si>
    <t>Tony</t>
  </si>
  <si>
    <t xml:space="preserve">Johnathan </t>
  </si>
  <si>
    <t>Endrizzi</t>
  </si>
  <si>
    <t>President@SacEV.org</t>
  </si>
  <si>
    <t>8325 Walden Woods Way</t>
  </si>
  <si>
    <t>Granite Bay</t>
  </si>
  <si>
    <t>916-717-9158</t>
  </si>
  <si>
    <t>President</t>
  </si>
  <si>
    <t>SacEV</t>
  </si>
  <si>
    <t>ameroux@airquality.org</t>
  </si>
  <si>
    <t>SMAQMD</t>
  </si>
  <si>
    <t>Clean Cities Intern</t>
  </si>
  <si>
    <t xml:space="preserve">777 12th St. </t>
  </si>
  <si>
    <t>916-874-4845</t>
  </si>
  <si>
    <t>Mobile Sources Intern</t>
  </si>
  <si>
    <t>916-874-6356</t>
  </si>
  <si>
    <t>tjensen@airquality.org</t>
  </si>
  <si>
    <t>jfick@cityofsacramento.org</t>
  </si>
  <si>
    <t>O&amp;M Supervisor</t>
  </si>
  <si>
    <t>City of Sacramento</t>
  </si>
  <si>
    <t>916-718-8785</t>
  </si>
  <si>
    <t>5730 24th street</t>
  </si>
  <si>
    <t>william.dean@calepa.ca.gov</t>
  </si>
  <si>
    <t>Cal EPA</t>
  </si>
  <si>
    <t>Climate Change Advisor</t>
  </si>
  <si>
    <t>taylorbr@saccounty.net</t>
  </si>
  <si>
    <t>County Airports - SMF</t>
  </si>
  <si>
    <t>Sustainability Coordinator</t>
  </si>
  <si>
    <t>916-874-0483</t>
  </si>
  <si>
    <t>6900 Airport Blvd</t>
  </si>
  <si>
    <t>disturbedforlife@gmail.com</t>
  </si>
  <si>
    <t>ARC</t>
  </si>
  <si>
    <t>Student</t>
  </si>
  <si>
    <t>zuted92@yahoo.com</t>
  </si>
  <si>
    <t>notaverageguy@hotmail.com</t>
  </si>
  <si>
    <t>w1413047@apps.losrios.edu</t>
  </si>
  <si>
    <t xml:space="preserve">Miguel </t>
  </si>
  <si>
    <t>Hernandez</t>
  </si>
  <si>
    <t>916-230-1096</t>
  </si>
  <si>
    <t>4700 College Oak Drive</t>
  </si>
  <si>
    <t>Steven</t>
  </si>
  <si>
    <t>Concepcion</t>
  </si>
  <si>
    <t>concepcionsteven916@gmail.com</t>
  </si>
  <si>
    <t>Diane</t>
  </si>
  <si>
    <t>diane.browntapia@dgs.ca.gov</t>
  </si>
  <si>
    <t>Sustainability Analyst</t>
  </si>
  <si>
    <t>DGS</t>
  </si>
  <si>
    <t>David</t>
  </si>
  <si>
    <t>Flores</t>
  </si>
  <si>
    <t>mexico4champ@yahoo.com</t>
  </si>
  <si>
    <t>City of West Sacramento</t>
  </si>
  <si>
    <t>Maintenance Superintendant</t>
  </si>
  <si>
    <t>916-617-4822</t>
  </si>
  <si>
    <t>1951 South River Road</t>
  </si>
  <si>
    <t>West Sacramento</t>
  </si>
  <si>
    <t>Totals</t>
  </si>
  <si>
    <t>James</t>
  </si>
  <si>
    <t>Peter</t>
  </si>
  <si>
    <t>peterfward@att.net</t>
  </si>
  <si>
    <t>Ward</t>
  </si>
  <si>
    <t>Roberts</t>
  </si>
  <si>
    <t xml:space="preserve">Lauren </t>
  </si>
  <si>
    <t>Dawson</t>
  </si>
  <si>
    <t xml:space="preserve">Justin </t>
  </si>
  <si>
    <t>Asia</t>
  </si>
  <si>
    <t>Allen</t>
  </si>
  <si>
    <t>Swanson</t>
  </si>
  <si>
    <t>ldawson@fresnocog.org</t>
  </si>
  <si>
    <t>Fresno COG</t>
  </si>
  <si>
    <t>Planner</t>
  </si>
  <si>
    <t>Justin@LawnNation.com</t>
  </si>
  <si>
    <t>7862 Winding Way #2964</t>
  </si>
  <si>
    <t>Fair Oaks</t>
  </si>
  <si>
    <t>916-821-3922</t>
  </si>
  <si>
    <t>Owner</t>
  </si>
  <si>
    <t>Lawn Nation</t>
  </si>
  <si>
    <t>asia.allen@bhghome.com</t>
  </si>
  <si>
    <t>Realtor</t>
  </si>
  <si>
    <t>Better Homes and Gardens Real Estate Mason McDuffie</t>
  </si>
  <si>
    <t>21 rosier circle</t>
  </si>
  <si>
    <t>916-628-6666</t>
  </si>
  <si>
    <t>jim@saccityhomes.com</t>
  </si>
  <si>
    <t>Better Homes and Gardens</t>
  </si>
  <si>
    <t>1819 K st., ste. 100</t>
  </si>
  <si>
    <t>916-743-1454</t>
  </si>
  <si>
    <t>Principal</t>
  </si>
  <si>
    <t>Broker/Associate</t>
  </si>
  <si>
    <t>Alternative Fuels Advocates, LLC</t>
  </si>
  <si>
    <t>Patrick</t>
  </si>
  <si>
    <t>Lieuw</t>
  </si>
  <si>
    <t>plieux@sacramentohousing.com</t>
  </si>
  <si>
    <t>RE/MAX Gold/Sacramento Association of Realtors</t>
  </si>
  <si>
    <t>Broker Associate</t>
  </si>
  <si>
    <t>Participant Company</t>
  </si>
  <si>
    <t>Participant Title</t>
  </si>
  <si>
    <t>Participant First Name</t>
  </si>
  <si>
    <t>Participant Last Name</t>
  </si>
  <si>
    <t>Participant Address 1</t>
  </si>
  <si>
    <t>Participant Address 2</t>
  </si>
  <si>
    <t>Participant City</t>
  </si>
  <si>
    <t>Participant State / Province</t>
  </si>
  <si>
    <t>Participant Zip / Postal Code</t>
  </si>
  <si>
    <t>Participant Country</t>
  </si>
  <si>
    <t>Participant Phone (daytime)</t>
  </si>
  <si>
    <t>Participant Phone (evening)</t>
  </si>
  <si>
    <t>Participant Fax</t>
  </si>
  <si>
    <t>Participant Email</t>
  </si>
  <si>
    <t>West Valley Construction</t>
  </si>
  <si>
    <t>Vice President</t>
  </si>
  <si>
    <t>580 McGlincy Ln.</t>
  </si>
  <si>
    <t>Campbell</t>
  </si>
  <si>
    <t>US</t>
  </si>
  <si>
    <t>408-371-5510</t>
  </si>
  <si>
    <t>Director, Dept. of General Services</t>
  </si>
  <si>
    <t>Mike</t>
  </si>
  <si>
    <t>Morse</t>
  </si>
  <si>
    <t>9660 Ecology Lane</t>
  </si>
  <si>
    <t>916-876-6191</t>
  </si>
  <si>
    <t>morsem@saccounty.net</t>
  </si>
  <si>
    <t>City of Santa Cruz</t>
  </si>
  <si>
    <t>Maintenance Operations Manager</t>
  </si>
  <si>
    <t>Bullington</t>
  </si>
  <si>
    <t>1125 River Street</t>
  </si>
  <si>
    <t>Santa Cruz</t>
  </si>
  <si>
    <t>831-420-5556</t>
  </si>
  <si>
    <t>831-420-5501</t>
  </si>
  <si>
    <t>abullington@cityofsantacruz.com</t>
  </si>
  <si>
    <t>Fleet Supervisor</t>
  </si>
  <si>
    <t>Gregory</t>
  </si>
  <si>
    <t>Ellington</t>
  </si>
  <si>
    <t>831-420-5505</t>
  </si>
  <si>
    <t>gellington@cityofsantacruz.com</t>
  </si>
  <si>
    <t>Alameda County</t>
  </si>
  <si>
    <t>Sustainability Project Manager</t>
  </si>
  <si>
    <t>Phillip</t>
  </si>
  <si>
    <t>Kobernick</t>
  </si>
  <si>
    <t>1401 Lakeside Drive</t>
  </si>
  <si>
    <t>Suite 1033</t>
  </si>
  <si>
    <t>Oakland</t>
  </si>
  <si>
    <t>510-272-6505</t>
  </si>
  <si>
    <t>phillip.kobernick@acgov.org</t>
  </si>
  <si>
    <t>Fleet Management Tech</t>
  </si>
  <si>
    <t>Ernesto</t>
  </si>
  <si>
    <t>Martinez</t>
  </si>
  <si>
    <t>5730 24th Street, Building One</t>
  </si>
  <si>
    <t>916-808-8465</t>
  </si>
  <si>
    <t>916-399-9263</t>
  </si>
  <si>
    <t>emartinez@cityofsacramento.org</t>
  </si>
  <si>
    <t>Operations General Sup</t>
  </si>
  <si>
    <t>Steve</t>
  </si>
  <si>
    <t>Barker</t>
  </si>
  <si>
    <t>5730 24th Street, Bldg. 1</t>
  </si>
  <si>
    <t>916-808-6289</t>
  </si>
  <si>
    <t>sbarker@cityofsacramento.org</t>
  </si>
  <si>
    <t>Operations General Supervisor</t>
  </si>
  <si>
    <t>Christopher</t>
  </si>
  <si>
    <t>Kerhulas</t>
  </si>
  <si>
    <t>916-808-6398</t>
  </si>
  <si>
    <t>ckerhulas@cityofsacramento.org</t>
  </si>
  <si>
    <t>Program Specialist</t>
  </si>
  <si>
    <t>Isena</t>
  </si>
  <si>
    <t>Garcia</t>
  </si>
  <si>
    <t>916-808-1163</t>
  </si>
  <si>
    <t>iygarcia@cityofsacramento.org</t>
  </si>
  <si>
    <t>County of San Joaquin</t>
  </si>
  <si>
    <t>Fleet Manager</t>
  </si>
  <si>
    <t>McCann</t>
  </si>
  <si>
    <t>P.O. Box 1810</t>
  </si>
  <si>
    <t>Fleet Services</t>
  </si>
  <si>
    <t>Stockton</t>
  </si>
  <si>
    <t>209-468-3106</t>
  </si>
  <si>
    <t>dmccann@sjgov.org</t>
  </si>
  <si>
    <t>CITY OF GALT</t>
  </si>
  <si>
    <t>DAVID</t>
  </si>
  <si>
    <t>ORGAN</t>
  </si>
  <si>
    <t>495 INDUSTRIAL DRIVE</t>
  </si>
  <si>
    <t>GALT</t>
  </si>
  <si>
    <t>209-366-7260</t>
  </si>
  <si>
    <t>dorgan@ci.galt.ca.us</t>
  </si>
  <si>
    <t>XL Hybrids</t>
  </si>
  <si>
    <t>Co-Founder &amp; Vice President</t>
  </si>
  <si>
    <t>Clay</t>
  </si>
  <si>
    <t>Siegert</t>
  </si>
  <si>
    <t>145 Newton Street</t>
  </si>
  <si>
    <t>Boston</t>
  </si>
  <si>
    <t>MA</t>
  </si>
  <si>
    <t>617-821-2867</t>
  </si>
  <si>
    <t>csiegert@xlhybrids.com</t>
  </si>
  <si>
    <t>1 Whitlee Ct.</t>
  </si>
  <si>
    <t>Equipment Mechanic III</t>
  </si>
  <si>
    <t>Ron</t>
  </si>
  <si>
    <t>Kammerer</t>
  </si>
  <si>
    <t>916-808-6341</t>
  </si>
  <si>
    <t>rkammerer@cityofsacramento.org</t>
  </si>
  <si>
    <t>Daniel</t>
  </si>
  <si>
    <t>Choe</t>
  </si>
  <si>
    <t>5730 24th Street, Bldg 1</t>
  </si>
  <si>
    <t>916-808-6631</t>
  </si>
  <si>
    <t>dchoe@cityofsacramento.org</t>
  </si>
  <si>
    <t>Motiv Power Systems</t>
  </si>
  <si>
    <t>The Electric Bus Evangelist</t>
  </si>
  <si>
    <t>Clements</t>
  </si>
  <si>
    <t>615 W. Carpenter Ave.</t>
  </si>
  <si>
    <t>Reedley</t>
  </si>
  <si>
    <t>559-356-1334</t>
  </si>
  <si>
    <t>johndclements56@gmail.com</t>
  </si>
  <si>
    <t>Fresno Council of Governments</t>
  </si>
  <si>
    <t>Lauren</t>
  </si>
  <si>
    <t>2035 Tulare Street, suite 201</t>
  </si>
  <si>
    <t>Fresno</t>
  </si>
  <si>
    <t>559-233-4148</t>
  </si>
  <si>
    <t>City of Rocklin</t>
  </si>
  <si>
    <t>Russ</t>
  </si>
  <si>
    <t>French</t>
  </si>
  <si>
    <t>4081 Alvis Ct.</t>
  </si>
  <si>
    <t>Rocklin</t>
  </si>
  <si>
    <t>916-625-5045</t>
  </si>
  <si>
    <t>russ.french@rocklin.ca.us</t>
  </si>
  <si>
    <t xml:space="preserve">John </t>
  </si>
  <si>
    <t>Bouey</t>
  </si>
  <si>
    <t>Kasey</t>
  </si>
  <si>
    <t>Thomas</t>
  </si>
  <si>
    <t>Jess</t>
  </si>
  <si>
    <t>Grandy</t>
  </si>
  <si>
    <t>Enrique</t>
  </si>
  <si>
    <t>Tapia</t>
  </si>
  <si>
    <t>Hickey</t>
  </si>
  <si>
    <t>Chang</t>
  </si>
  <si>
    <t xml:space="preserve">Armen </t>
  </si>
  <si>
    <t>Prasad</t>
  </si>
  <si>
    <t>johnb@morcomost.com</t>
  </si>
  <si>
    <t>Managed Organic Recycling</t>
  </si>
  <si>
    <t>510-316-4078</t>
  </si>
  <si>
    <t>9312 Skyline Blvd</t>
  </si>
  <si>
    <t>kthomas@cityofsacramento.org</t>
  </si>
  <si>
    <t>925-285-6449</t>
  </si>
  <si>
    <t>5730 24th street Bldg. 1</t>
  </si>
  <si>
    <t>jraineg@yahoo.com</t>
  </si>
  <si>
    <t>Nor Cal Operations Manager</t>
  </si>
  <si>
    <t>Able Sheet Metal, Inc.</t>
  </si>
  <si>
    <t>N/A</t>
  </si>
  <si>
    <t>Writer</t>
  </si>
  <si>
    <t>robert@rhickey.com</t>
  </si>
  <si>
    <t>Better Homes and Gardens Real Estate</t>
  </si>
  <si>
    <t>916-718-5888</t>
  </si>
  <si>
    <t>3180 Carly Way</t>
  </si>
  <si>
    <t>tonychang33@msn.com</t>
  </si>
  <si>
    <t>Business Development Director</t>
  </si>
  <si>
    <t>GreenTraks</t>
  </si>
  <si>
    <t>armensaagar@yahoo.com</t>
  </si>
  <si>
    <t>Fair Deal</t>
  </si>
  <si>
    <t>916-549-5196</t>
  </si>
  <si>
    <t>8718 Whitehouse Rd</t>
  </si>
  <si>
    <t>Elk Grove</t>
  </si>
  <si>
    <t>Tom</t>
  </si>
  <si>
    <t>Howard</t>
  </si>
  <si>
    <t>thoward@veritablevegetable.com</t>
  </si>
  <si>
    <t>Veritable Vegetable</t>
  </si>
  <si>
    <t>Transportation Manager</t>
  </si>
  <si>
    <t>Consulate General of The Netherlands</t>
  </si>
  <si>
    <t>Director Coast to Coast e-Mobility</t>
  </si>
  <si>
    <t>peter</t>
  </si>
  <si>
    <t>van deventer</t>
  </si>
  <si>
    <t>One Montgomery</t>
  </si>
  <si>
    <t>San Francisco</t>
  </si>
  <si>
    <t>831-295-9120</t>
  </si>
  <si>
    <t>petervandeventer@gmail.com</t>
  </si>
  <si>
    <t>TURLOCK IRRIGATION DISTRICT</t>
  </si>
  <si>
    <t>FLEET AND PLANT SERVICES ANALYST</t>
  </si>
  <si>
    <t>BARR</t>
  </si>
  <si>
    <t>901 NORTH BROADWAY AVENUE</t>
  </si>
  <si>
    <t>P.O. BOX 949</t>
  </si>
  <si>
    <t>TURLOCK</t>
  </si>
  <si>
    <t>209-883-8632</t>
  </si>
  <si>
    <t>209-656-2183</t>
  </si>
  <si>
    <t>DDBARR@TID.ORG</t>
  </si>
  <si>
    <t>Head Fleet Management</t>
  </si>
  <si>
    <t>Consultant</t>
  </si>
  <si>
    <t>Dave</t>
  </si>
  <si>
    <t>Head</t>
  </si>
  <si>
    <t>PO Box 797</t>
  </si>
  <si>
    <t>Newcastle</t>
  </si>
  <si>
    <t>707-280-1581</t>
  </si>
  <si>
    <t>Headfleetmgt@yahoo.com</t>
  </si>
  <si>
    <t>Senior Transportation Planner</t>
  </si>
  <si>
    <t>Joanne</t>
  </si>
  <si>
    <t>McDermott</t>
  </si>
  <si>
    <t>1120 N St</t>
  </si>
  <si>
    <t>MS 32</t>
  </si>
  <si>
    <t>916-653-8747</t>
  </si>
  <si>
    <t>joanne.mcdermott@dot.ca.gov</t>
  </si>
  <si>
    <t>Associate Transportation Planner</t>
  </si>
  <si>
    <t>Debbie</t>
  </si>
  <si>
    <t>Nozuka</t>
  </si>
  <si>
    <t>916-651-6012</t>
  </si>
  <si>
    <t>debbie.nozuka@dot.ca.gov</t>
  </si>
  <si>
    <t>Lier</t>
  </si>
  <si>
    <t>916-654-2719</t>
  </si>
  <si>
    <t>kelly.lier@dot.ca.gov</t>
  </si>
  <si>
    <t>Elaine</t>
  </si>
  <si>
    <t>Houmani</t>
  </si>
  <si>
    <t>916-653-0158</t>
  </si>
  <si>
    <t>elaine.houmani@dot.ca.gov</t>
  </si>
  <si>
    <t>Associate Tranpsortation Planner</t>
  </si>
  <si>
    <t>Jonathan</t>
  </si>
  <si>
    <t>Camp</t>
  </si>
  <si>
    <t>916-653-9088</t>
  </si>
  <si>
    <t>jonathan.camp@dot.ca.gov</t>
  </si>
  <si>
    <t>Johnson</t>
  </si>
  <si>
    <t>Hilde</t>
  </si>
  <si>
    <t xml:space="preserve">Rudy </t>
  </si>
  <si>
    <t>Six</t>
  </si>
  <si>
    <t xml:space="preserve">Russ </t>
  </si>
  <si>
    <t>Whelan</t>
  </si>
  <si>
    <t>Fran</t>
  </si>
  <si>
    <t>Dawn</t>
  </si>
  <si>
    <t>Vidmar</t>
  </si>
  <si>
    <t xml:space="preserve">Kelly </t>
  </si>
  <si>
    <t>Livia</t>
  </si>
  <si>
    <t>Whisenhunt</t>
  </si>
  <si>
    <t>Lefebvre</t>
  </si>
  <si>
    <t>Hyatt</t>
  </si>
  <si>
    <t>Dale</t>
  </si>
  <si>
    <t xml:space="preserve">David </t>
  </si>
  <si>
    <t>Dunn</t>
  </si>
  <si>
    <t>Al</t>
  </si>
  <si>
    <t>Curtis</t>
  </si>
  <si>
    <t>Gordon</t>
  </si>
  <si>
    <t>Worthington</t>
  </si>
  <si>
    <t>Doug</t>
  </si>
  <si>
    <t>Bond</t>
  </si>
  <si>
    <t>Richard</t>
  </si>
  <si>
    <t>Battersby</t>
  </si>
  <si>
    <t xml:space="preserve">Janice </t>
  </si>
  <si>
    <t>Samuelson</t>
  </si>
  <si>
    <t>Katie</t>
  </si>
  <si>
    <t>Craig</t>
  </si>
  <si>
    <t>Janet</t>
  </si>
  <si>
    <t>MEMA</t>
  </si>
  <si>
    <t>Keith</t>
  </si>
  <si>
    <t>Leech</t>
  </si>
  <si>
    <t>Emery</t>
  </si>
  <si>
    <t>Proctor</t>
  </si>
  <si>
    <t>Sacto County</t>
  </si>
  <si>
    <t>State of California Folks..</t>
  </si>
  <si>
    <t>IBS</t>
  </si>
  <si>
    <t>Invers</t>
  </si>
  <si>
    <t>Fuelmaster</t>
  </si>
  <si>
    <t>Pure Power</t>
  </si>
  <si>
    <t>Verizon</t>
  </si>
  <si>
    <t>Ventura County</t>
  </si>
  <si>
    <t>Columbus</t>
  </si>
  <si>
    <t>PS Energy</t>
  </si>
  <si>
    <t>Dublin</t>
  </si>
  <si>
    <t>OH</t>
  </si>
  <si>
    <t>SCWA</t>
  </si>
  <si>
    <t>Orlando</t>
  </si>
  <si>
    <t>Cobb County</t>
  </si>
  <si>
    <t>GA</t>
  </si>
  <si>
    <t>Dekalb County</t>
  </si>
  <si>
    <t>Sonoma County</t>
  </si>
  <si>
    <t>Culver City</t>
  </si>
  <si>
    <t>Beverly Hills</t>
  </si>
  <si>
    <t>Cerritos</t>
  </si>
  <si>
    <t>GSA</t>
  </si>
  <si>
    <t>State of Calif.</t>
  </si>
  <si>
    <t>Monterey County</t>
  </si>
  <si>
    <t>First</t>
  </si>
  <si>
    <t>Last</t>
  </si>
  <si>
    <t>100 Best</t>
  </si>
  <si>
    <t>Wiggins</t>
  </si>
  <si>
    <t>chris@glidecruisers.com</t>
  </si>
  <si>
    <t>Glide Cruisers, USA</t>
  </si>
  <si>
    <t>CEO</t>
  </si>
  <si>
    <t>916-293-8161</t>
  </si>
  <si>
    <t>Folsom</t>
  </si>
  <si>
    <t>Eventbrite</t>
  </si>
  <si>
    <t>Combined</t>
  </si>
  <si>
    <t>Moore</t>
  </si>
  <si>
    <t>moorec@arc.losrios.edu</t>
  </si>
  <si>
    <t>American River College</t>
  </si>
  <si>
    <t>Instructor</t>
  </si>
  <si>
    <t>Laura</t>
  </si>
  <si>
    <t>Podolsky</t>
  </si>
  <si>
    <t>lpodolsky@ucdavis.edu</t>
  </si>
  <si>
    <t>Policy Director</t>
  </si>
  <si>
    <t>National Center for Sustainable Transportation, ITS - UC Davis</t>
  </si>
  <si>
    <t>1715 Tilia Street</t>
  </si>
  <si>
    <t>Kasbar</t>
  </si>
  <si>
    <t>pgkasbar@gmail.com</t>
  </si>
  <si>
    <t>Sales VP</t>
  </si>
  <si>
    <t>Self - Employed</t>
  </si>
  <si>
    <t>Ryan</t>
  </si>
  <si>
    <t>Murano</t>
  </si>
  <si>
    <t>ryan.murano@arb.ca.gov</t>
  </si>
  <si>
    <t>APS</t>
  </si>
  <si>
    <t>916-322-2383</t>
  </si>
  <si>
    <t>Maus</t>
  </si>
  <si>
    <t>Maus@pbworld.com</t>
  </si>
  <si>
    <t>Sr. Principal Technical Specialist</t>
  </si>
  <si>
    <t>Parsons Brinckerhoff</t>
  </si>
  <si>
    <t>2329 Gateway Oaks Drive, Suite 200</t>
  </si>
  <si>
    <t>916-567-2531</t>
  </si>
  <si>
    <t>Dominic</t>
  </si>
  <si>
    <t>Rimpo</t>
  </si>
  <si>
    <t xml:space="preserve">Abigail </t>
  </si>
  <si>
    <t>May</t>
  </si>
  <si>
    <t xml:space="preserve">Chan </t>
  </si>
  <si>
    <t>Dara</t>
  </si>
  <si>
    <t>Dubois</t>
  </si>
  <si>
    <t xml:space="preserve">Dale </t>
  </si>
  <si>
    <t>Morin</t>
  </si>
  <si>
    <t xml:space="preserve">Sergey </t>
  </si>
  <si>
    <t>Fedorchuk</t>
  </si>
  <si>
    <t>Del</t>
  </si>
  <si>
    <t>Barbray</t>
  </si>
  <si>
    <t>dmeroux@gmail.com</t>
  </si>
  <si>
    <t>UC Berkeley</t>
  </si>
  <si>
    <t>916-601-1648</t>
  </si>
  <si>
    <t>5531 Waldron St.</t>
  </si>
  <si>
    <t>trimpo@esassoc.com</t>
  </si>
  <si>
    <t>ESA</t>
  </si>
  <si>
    <t>Air Quality Program Manager</t>
  </si>
  <si>
    <t>2600 Capitol Ave</t>
  </si>
  <si>
    <t>916-337-8449</t>
  </si>
  <si>
    <t>abigail.may@energy.ca.gov</t>
  </si>
  <si>
    <t>California Energy Commission</t>
  </si>
  <si>
    <t>Legislative Analyst</t>
  </si>
  <si>
    <t>susan.chan@energy.ca.gov</t>
  </si>
  <si>
    <t>ddubois@cde.ca.gov</t>
  </si>
  <si>
    <t>Department of Education</t>
  </si>
  <si>
    <t>Education Programs Consultant</t>
  </si>
  <si>
    <t>916-445-7754</t>
  </si>
  <si>
    <t>1430 N Street, Suite 4202</t>
  </si>
  <si>
    <t>dmorin@ups.com</t>
  </si>
  <si>
    <t>Automotive Engineering Manager</t>
  </si>
  <si>
    <t>UPS</t>
  </si>
  <si>
    <t>sergey-1993@hotmail.com</t>
  </si>
  <si>
    <t>none</t>
  </si>
  <si>
    <t>916-494-8776</t>
  </si>
  <si>
    <t>10231 Juliana Way</t>
  </si>
  <si>
    <t>del@delbarbray.com</t>
  </si>
  <si>
    <t>HomeSmart ICARE Realty</t>
  </si>
  <si>
    <t>916-521-9229</t>
  </si>
  <si>
    <t>5307 Bee Jay Court</t>
  </si>
  <si>
    <t>Carrie</t>
  </si>
  <si>
    <t>Ford</t>
  </si>
  <si>
    <t>Sharen</t>
  </si>
  <si>
    <t>Hoff</t>
  </si>
  <si>
    <t>Green</t>
  </si>
  <si>
    <t>Jill</t>
  </si>
  <si>
    <t>Gayaldo</t>
  </si>
  <si>
    <t>Carrie.Ford@calOES.ca.gov</t>
  </si>
  <si>
    <t>sanfranciscocleancities@gmail.com</t>
  </si>
  <si>
    <t>janetlee612@sbcglobal.net</t>
  </si>
  <si>
    <t>jgayaldo@egusd.net</t>
  </si>
  <si>
    <t>Fleet/Asset Coordinator</t>
  </si>
  <si>
    <t>OES-Public Safety Communications</t>
  </si>
  <si>
    <t>601 Sequoia Pacific Blvd.</t>
  </si>
  <si>
    <t>916-657-9778</t>
  </si>
  <si>
    <t>Coordinator</t>
  </si>
  <si>
    <t>San Francisco Clean Cities Coalition</t>
  </si>
  <si>
    <t>1455 Market Street, Suite 1200</t>
  </si>
  <si>
    <t>415-355-3765</t>
  </si>
  <si>
    <t>Account Executive/Realtor</t>
  </si>
  <si>
    <t>M &amp; M Property services &amp; Management</t>
  </si>
  <si>
    <t>1401 El Camino Avenue, suite 200</t>
  </si>
  <si>
    <t>916-923-6181</t>
  </si>
  <si>
    <t>Director for Transportation</t>
  </si>
  <si>
    <t>Elk Grove Unified School District</t>
  </si>
  <si>
    <t>8421 Gerber Road</t>
  </si>
  <si>
    <t>916-686-7733</t>
  </si>
  <si>
    <t>McNichols</t>
  </si>
  <si>
    <t>jmcnichols@crosspointkinetics.com</t>
  </si>
  <si>
    <t>Product Director</t>
  </si>
  <si>
    <t>Crosspoint Kinetics</t>
  </si>
  <si>
    <t>317-240-1938</t>
  </si>
  <si>
    <t>5511 West 79th St</t>
  </si>
  <si>
    <t>Indianapolis</t>
  </si>
  <si>
    <t>IN</t>
  </si>
  <si>
    <t>Earl</t>
  </si>
  <si>
    <t>Landberg</t>
  </si>
  <si>
    <t>elandber@arb.ca.gob</t>
  </si>
  <si>
    <t>Brent</t>
  </si>
  <si>
    <t>Schaan</t>
  </si>
  <si>
    <t>Becky</t>
  </si>
  <si>
    <t>Wood</t>
  </si>
  <si>
    <t>Linda</t>
  </si>
  <si>
    <t>Lee</t>
  </si>
  <si>
    <t>Cindy</t>
  </si>
  <si>
    <t>Dangberg</t>
  </si>
  <si>
    <t>Cochran</t>
  </si>
  <si>
    <t>Isabella</t>
  </si>
  <si>
    <t>Maranon</t>
  </si>
  <si>
    <t>Air Pollution Speciallist</t>
  </si>
  <si>
    <t>1001 I Street</t>
  </si>
  <si>
    <t>916-323-1384</t>
  </si>
  <si>
    <t>brent.schaan@verizonwireless.com</t>
  </si>
  <si>
    <t>Goverment Soltuions Architech</t>
  </si>
  <si>
    <t>916-709-4132</t>
  </si>
  <si>
    <t>255 Parkshore Drive</t>
  </si>
  <si>
    <t>bwood@teichert.com</t>
  </si>
  <si>
    <t>Teichert</t>
  </si>
  <si>
    <t>EHS Manager</t>
  </si>
  <si>
    <t>916-484-3351</t>
  </si>
  <si>
    <t>P.O. Box 15002</t>
  </si>
  <si>
    <t>llee@arb.ca.gov</t>
  </si>
  <si>
    <t>916-322-1521</t>
  </si>
  <si>
    <t>cdangberg@green-technology.org</t>
  </si>
  <si>
    <t>Green Technology</t>
  </si>
  <si>
    <t>Summit Director</t>
  </si>
  <si>
    <t>916-838-3339</t>
  </si>
  <si>
    <t>2242 University Avenue</t>
  </si>
  <si>
    <t>Intern</t>
  </si>
  <si>
    <t>imaranon@centerusd.org</t>
  </si>
  <si>
    <t>Transportation Supervisor</t>
  </si>
  <si>
    <t>CJUSD</t>
  </si>
  <si>
    <t>916-813-2566</t>
  </si>
  <si>
    <t>8408 Watt Ave</t>
  </si>
  <si>
    <t>Antelope</t>
  </si>
  <si>
    <t xml:space="preserve">Richard </t>
  </si>
  <si>
    <t>Zuniga</t>
  </si>
  <si>
    <t>Adrian</t>
  </si>
  <si>
    <t>Calleros</t>
  </si>
  <si>
    <t>Antone</t>
  </si>
  <si>
    <t>Jerry</t>
  </si>
  <si>
    <t>Bufford</t>
  </si>
  <si>
    <t>Becker</t>
  </si>
  <si>
    <t>Macey</t>
  </si>
  <si>
    <t xml:space="preserve">Cindy </t>
  </si>
  <si>
    <t>Nicholson</t>
  </si>
  <si>
    <t>cwn247@gmail.com</t>
  </si>
  <si>
    <t>cdangeberg@green-technology.org</t>
  </si>
  <si>
    <t>kristin.macey@cdfa.ca.gov</t>
  </si>
  <si>
    <t>bigmike@performancechevy.com</t>
  </si>
  <si>
    <t>JERRY.BUFFORD@SMUD.ORG</t>
  </si>
  <si>
    <t>jantone@ysaqmd.org</t>
  </si>
  <si>
    <t>agcallerosg@gmail.com</t>
  </si>
  <si>
    <t>szunigar8@gmail.com</t>
  </si>
  <si>
    <t>ttaylor@airquality.org</t>
  </si>
  <si>
    <t>Four Directions R E Group</t>
  </si>
  <si>
    <t>Broker/Owner</t>
  </si>
  <si>
    <t>916-470-4301</t>
  </si>
  <si>
    <t>P.O. Box 162519</t>
  </si>
  <si>
    <t>Central Construction Multi-Services</t>
  </si>
  <si>
    <t>209-604-4726</t>
  </si>
  <si>
    <t>4520 Quaker Rown Ct</t>
  </si>
  <si>
    <t>Salida</t>
  </si>
  <si>
    <t>530-757-3653</t>
  </si>
  <si>
    <t>Yolo-Solano Air Quality Management District</t>
  </si>
  <si>
    <t>Air Quality Planner</t>
  </si>
  <si>
    <t>1947 Galileo Ct. Suite 103</t>
  </si>
  <si>
    <t>SMUD</t>
  </si>
  <si>
    <t>Regulatory Coordinator Power Generation Division</t>
  </si>
  <si>
    <t>916-732-6914</t>
  </si>
  <si>
    <t xml:space="preserve">6201 S STREET </t>
  </si>
  <si>
    <t xml:space="preserve">Michael </t>
  </si>
  <si>
    <t>Commercial Director</t>
  </si>
  <si>
    <t>Performance Chevrolet</t>
  </si>
  <si>
    <t>916-338-7322</t>
  </si>
  <si>
    <t>4811 Madison Avenue</t>
  </si>
  <si>
    <t>Director</t>
  </si>
  <si>
    <t>CA Division of Measurement Standards</t>
  </si>
  <si>
    <t>6790 Florin Perkins Rd</t>
  </si>
  <si>
    <t>916-229-3000</t>
  </si>
  <si>
    <t>Regional Director</t>
  </si>
  <si>
    <t xml:space="preserve">Green Technology </t>
  </si>
  <si>
    <t>626-577-5700</t>
  </si>
  <si>
    <t>236 W. Mountain Street, suite 109</t>
  </si>
  <si>
    <t>Pasadena</t>
  </si>
  <si>
    <t>SearcherMag.net</t>
  </si>
  <si>
    <t>Associate</t>
  </si>
  <si>
    <t>916-874-4814</t>
  </si>
  <si>
    <t>777 12th Street, Suite 300</t>
  </si>
  <si>
    <t>Division Manager</t>
  </si>
  <si>
    <t>Dillon</t>
  </si>
  <si>
    <t>Minor</t>
  </si>
  <si>
    <t>dillon.miner@dot.ca.gov</t>
  </si>
  <si>
    <t>Katherine</t>
  </si>
  <si>
    <t>Vining</t>
  </si>
  <si>
    <t>katherinev@earlsorganic.com</t>
  </si>
  <si>
    <t>Earl's Organic Produce</t>
  </si>
  <si>
    <t>Sustainability and Vendor Compliance Manager</t>
  </si>
  <si>
    <t>Tricia</t>
  </si>
  <si>
    <t>Lopez</t>
  </si>
  <si>
    <t>tricialopezmail@gmail.com</t>
  </si>
  <si>
    <t>Coldwell Banker Residential Brokerage</t>
  </si>
  <si>
    <t>Associated Broker</t>
  </si>
  <si>
    <t>916-662-5663</t>
  </si>
  <si>
    <t>9250 Laguna Springs Drive, Suite 205</t>
  </si>
  <si>
    <t/>
  </si>
  <si>
    <t>Jennifer</t>
  </si>
  <si>
    <t>Spradlin</t>
  </si>
  <si>
    <t>jspradlin@barnoneauction.com</t>
  </si>
  <si>
    <t>Bar None Auction</t>
  </si>
  <si>
    <t>Government Relations Specialist</t>
  </si>
  <si>
    <t>916-265-2488</t>
  </si>
  <si>
    <t>2440 Gold River Rd., Suite 200</t>
  </si>
  <si>
    <t>Rancho Cordova</t>
  </si>
  <si>
    <t>95670</t>
  </si>
  <si>
    <t>Anders</t>
  </si>
  <si>
    <t>Ronald.Anders@daimler.com</t>
  </si>
  <si>
    <t>Freightliner Custom Chassis Corporation</t>
  </si>
  <si>
    <t>Technical Sales Manager</t>
  </si>
  <si>
    <t>sharon.hoff@sfgov.org</t>
  </si>
  <si>
    <t>San Francisco Clean Cities</t>
  </si>
  <si>
    <t>Rachel</t>
  </si>
  <si>
    <t>Sidhu</t>
  </si>
  <si>
    <t>resale4u@mycci.net</t>
  </si>
  <si>
    <t>Four Directions R.E. Group</t>
  </si>
  <si>
    <t>916-698-2078</t>
  </si>
  <si>
    <t>1815 F. St</t>
  </si>
  <si>
    <t>95811</t>
  </si>
  <si>
    <t>Bryan</t>
  </si>
  <si>
    <t>Schiedler</t>
  </si>
  <si>
    <t>schiedb@linnbenton.edu</t>
  </si>
  <si>
    <t>Advanced Transportation Technology Center</t>
  </si>
  <si>
    <t>Transportation Technology Faculty Chair</t>
  </si>
  <si>
    <t>541-908-5887</t>
  </si>
  <si>
    <t>2000 W. Oak Street</t>
  </si>
  <si>
    <t>Lebanon</t>
  </si>
  <si>
    <t>OR</t>
  </si>
  <si>
    <t>97355</t>
  </si>
  <si>
    <t>R.E. broker</t>
  </si>
  <si>
    <t>William</t>
  </si>
  <si>
    <t>Zeller</t>
  </si>
  <si>
    <t>william.zeller@sfgov.org</t>
  </si>
  <si>
    <t>City of San Francisco</t>
  </si>
  <si>
    <t>Clean Fleet &amp; Fuel Coordinator</t>
  </si>
  <si>
    <t>415 550 4653</t>
  </si>
  <si>
    <t>1800 Jerrold Ave.</t>
  </si>
  <si>
    <t>94124</t>
  </si>
  <si>
    <t>Needham</t>
  </si>
  <si>
    <t>dneedham@sacramentotruck.com</t>
  </si>
  <si>
    <t>Sacramento Truck Center</t>
  </si>
  <si>
    <t>Sales</t>
  </si>
  <si>
    <t>916-416-5442</t>
  </si>
  <si>
    <t>100 Opportunity Street</t>
  </si>
  <si>
    <t>95838</t>
  </si>
  <si>
    <t>jjtransportation2009@gmail.com</t>
  </si>
  <si>
    <t>j&amp;j transportation LLC</t>
  </si>
  <si>
    <t>619-284-4687</t>
  </si>
  <si>
    <t>3391 dwight st</t>
  </si>
  <si>
    <t>san diego</t>
  </si>
  <si>
    <t>92104</t>
  </si>
  <si>
    <t>Automotive Engineering Manger</t>
  </si>
  <si>
    <t>Erik</t>
  </si>
  <si>
    <t>de Kok</t>
  </si>
  <si>
    <t>erik.dekok@ascentenvironmental.com</t>
  </si>
  <si>
    <t>Ascent Environmental</t>
  </si>
  <si>
    <t>Senior Planner</t>
  </si>
  <si>
    <t>Dimitri</t>
  </si>
  <si>
    <t>Antoniou</t>
  </si>
  <si>
    <t>dimitri.antoniou@ascentenvionmental.com</t>
  </si>
  <si>
    <t>Environmental Planner</t>
  </si>
  <si>
    <t>916-930-3195</t>
  </si>
  <si>
    <t>455 Capitol Ave., Suite 300</t>
  </si>
  <si>
    <t>Jose</t>
  </si>
  <si>
    <t>andy.martinez0074@yahoo.com</t>
  </si>
  <si>
    <t>Greg</t>
  </si>
  <si>
    <t>Karl</t>
  </si>
  <si>
    <t>gregkarl1963@yahoo.com</t>
  </si>
  <si>
    <t>andrews.johnson@live.com</t>
  </si>
  <si>
    <t>Dennis</t>
  </si>
  <si>
    <t>den2greenjr@yahoo.com</t>
  </si>
  <si>
    <t>Michael</t>
  </si>
  <si>
    <t>Adams</t>
  </si>
  <si>
    <t>edub542@yahoo.com</t>
  </si>
  <si>
    <t>Matt</t>
  </si>
  <si>
    <t>Brooks</t>
  </si>
  <si>
    <t>mbrooks87@live.com</t>
  </si>
  <si>
    <t>Yeung</t>
  </si>
  <si>
    <t>lyeung@arb.ca.gov</t>
  </si>
  <si>
    <t>Air Resources Board</t>
  </si>
  <si>
    <t>Bruce</t>
  </si>
  <si>
    <t>bcampbell@evaos.com</t>
  </si>
  <si>
    <t>EVAOS</t>
  </si>
  <si>
    <t>650-868-0956</t>
  </si>
  <si>
    <t>3310 Victor Ct</t>
  </si>
  <si>
    <t>Santa Clara</t>
  </si>
  <si>
    <t>95054</t>
  </si>
  <si>
    <t>Brian</t>
  </si>
  <si>
    <t>Trice</t>
  </si>
  <si>
    <t>triceb@linnbenton.edu</t>
  </si>
  <si>
    <t>Alternative Fuels Transportation Manager</t>
  </si>
  <si>
    <t>503-688-0989</t>
  </si>
  <si>
    <t>California Dept. of Conservation</t>
  </si>
  <si>
    <t>Regional Business Manager</t>
  </si>
  <si>
    <t>Grant Management Association</t>
  </si>
  <si>
    <t>IBS Director - Western Division</t>
  </si>
  <si>
    <t>Green Products Copy Writing</t>
  </si>
  <si>
    <t>Genuine Parts Company</t>
  </si>
  <si>
    <t>Sonoma County Water Agency</t>
  </si>
  <si>
    <t>Comcast</t>
  </si>
  <si>
    <t>Public Works Maintenance Superintendent</t>
  </si>
  <si>
    <t xml:space="preserve">West Valley Construction </t>
  </si>
  <si>
    <t>Vice President of Operations</t>
  </si>
  <si>
    <t>Himo Mesopotamia</t>
  </si>
  <si>
    <t>Development Director</t>
  </si>
  <si>
    <t>Office Manager</t>
  </si>
  <si>
    <t>Environmental Council of Sacramento (ECOS)</t>
  </si>
  <si>
    <t>Autocar, LLC</t>
  </si>
  <si>
    <t>Randy</t>
  </si>
  <si>
    <t>Larry</t>
  </si>
  <si>
    <t>Shyam</t>
  </si>
  <si>
    <t>Chako</t>
  </si>
  <si>
    <t>Yasuhiko</t>
  </si>
  <si>
    <t>Laney</t>
  </si>
  <si>
    <t>Dickens</t>
  </si>
  <si>
    <t>Doolan</t>
  </si>
  <si>
    <t>Ortiz</t>
  </si>
  <si>
    <t>Gruchow</t>
  </si>
  <si>
    <t>Nagrani</t>
  </si>
  <si>
    <t>Warieka</t>
  </si>
  <si>
    <t>Ando</t>
  </si>
  <si>
    <t>Ito</t>
  </si>
  <si>
    <t>Freya</t>
  </si>
  <si>
    <t>Arick</t>
  </si>
  <si>
    <t>Carpenter</t>
  </si>
  <si>
    <t>Josh</t>
  </si>
  <si>
    <t>Jorge</t>
  </si>
  <si>
    <t>Bee</t>
  </si>
  <si>
    <t>Thao</t>
  </si>
  <si>
    <t>FARICK@airquality.org</t>
  </si>
  <si>
    <t>carpenter.jsh@gmail.com</t>
  </si>
  <si>
    <t>rlaney@lodi.gov</t>
  </si>
  <si>
    <t>sharon.hoff@sfgov.ort</t>
  </si>
  <si>
    <t>fdickens@cityofsacramento.org</t>
  </si>
  <si>
    <t>ddoolan@cityofdavis.org</t>
  </si>
  <si>
    <t>larry.ortiz@norcalkw.com</t>
  </si>
  <si>
    <t>bgruchow@rjuhsd.us</t>
  </si>
  <si>
    <t>shyam@motivps.com</t>
  </si>
  <si>
    <t>john.warieka@wexinc.com</t>
  </si>
  <si>
    <t>chako1@comcast.net</t>
  </si>
  <si>
    <t>Lodi</t>
  </si>
  <si>
    <t>Alameda</t>
  </si>
  <si>
    <t>1331 South Ham Lane</t>
  </si>
  <si>
    <t>2812 Meadowview rd</t>
  </si>
  <si>
    <t>1818 5th St.</t>
  </si>
  <si>
    <t>707 Display Way</t>
  </si>
  <si>
    <t>129 Berry Street</t>
  </si>
  <si>
    <t>1363 Hansen Ave.</t>
  </si>
  <si>
    <t>C</t>
  </si>
  <si>
    <t>95242</t>
  </si>
  <si>
    <t>95832</t>
  </si>
  <si>
    <t>95616</t>
  </si>
  <si>
    <t>95678</t>
  </si>
  <si>
    <t>94501</t>
  </si>
  <si>
    <t>916-808-4882</t>
  </si>
  <si>
    <t>916-570-1173</t>
  </si>
  <si>
    <t>916-786-2723</t>
  </si>
  <si>
    <t>510-306-1327</t>
  </si>
  <si>
    <t>209-333-6830 X2</t>
  </si>
  <si>
    <t>530-681-7928</t>
  </si>
  <si>
    <t>650-704-2578</t>
  </si>
  <si>
    <t>City of Lodi</t>
  </si>
  <si>
    <t>City of Davis</t>
  </si>
  <si>
    <t>NorCal Kenworth</t>
  </si>
  <si>
    <t>Roseville Joint Union High School District</t>
  </si>
  <si>
    <t>WEX, Inc.</t>
  </si>
  <si>
    <t>Cando Advisors</t>
  </si>
  <si>
    <t>Panasonic</t>
  </si>
  <si>
    <t>state refereee</t>
  </si>
  <si>
    <t>Associate Air Quality Planner</t>
  </si>
  <si>
    <t>Smog Tech Intern</t>
  </si>
  <si>
    <t>Fleet Services Supervisor</t>
  </si>
  <si>
    <t>Emissions and Public Sector program Manager</t>
  </si>
  <si>
    <t>Director, Transportation and Maint</t>
  </si>
  <si>
    <t>VP Marketing</t>
  </si>
  <si>
    <t>CA Regional Sales Manager</t>
  </si>
  <si>
    <t>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</si>
</sst>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14" fontId="0" fillId="0" borderId="0" xfId="0" applyNumberFormat="1"/>
    <xf numFmtId="0" fontId="16" fillId="0" borderId="0" xfId="0" applyFont="1"/>
    <xf numFmtId="0" fontId="16" fillId="0" borderId="10" xfId="0" applyFont="1" applyBorder="1"/>
    <xf numFmtId="14" fontId="0" fillId="0" borderId="0" xfId="0" applyNumberFormat="1" applyFont="1" applyBorder="1"/>
    <xf numFmtId="0" fontId="0" fillId="0" borderId="0" xfId="0" applyFont="1" applyBorder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/>
    <xf numFmtId="14" fontId="16" fillId="0" borderId="10" xfId="0" applyNumberFormat="1" applyFont="1" applyBorder="1"/>
    <xf numFmtId="0" fontId="18" fillId="0" borderId="0" xfId="0" applyFont="1"/>
    <xf numFmtId="0" fontId="19" fillId="0" borderId="0" xfId="42" applyBorder="1"/>
    <xf numFmtId="0" fontId="19" fillId="0" borderId="0" xfId="42"/>
    <xf numFmtId="14" fontId="16" fillId="27" borderId="0" xfId="36" applyNumberFormat="1" applyFont="1" applyAlignment="1">
      <alignment horizontal="right"/>
    </xf>
    <xf numFmtId="0" fontId="16" fillId="27" borderId="0" xfId="36" applyFont="1"/>
    <xf numFmtId="14" fontId="16" fillId="27" borderId="0" xfId="36" applyNumberFormat="1" applyFont="1"/>
    <xf numFmtId="0" fontId="0" fillId="0" borderId="0" xfId="0"/>
    <xf numFmtId="0" fontId="16" fillId="0" borderId="0" xfId="0" applyFont="1" applyAlignment="1">
      <alignment horizontal="center"/>
    </xf>
    <xf numFmtId="14" fontId="0" fillId="0" borderId="0" xfId="0" applyNumberFormat="1" applyFont="1"/>
    <xf numFmtId="0" fontId="7" fillId="3" borderId="0" xfId="7" applyBorder="1"/>
    <xf numFmtId="0" fontId="7" fillId="3" borderId="0" xfId="7"/>
    <xf numFmtId="0" fontId="19" fillId="0" borderId="0" xfId="42" applyFont="1"/>
    <xf numFmtId="0" fontId="19" fillId="0" borderId="0" xfId="42" applyFont="1" applyBorder="1"/>
    <xf numFmtId="0" fontId="0" fillId="0" borderId="0" xfId="0" applyNumberFormat="1"/>
    <xf numFmtId="0" fontId="16" fillId="27" borderId="0" xfId="36" applyFont="1" applyAlignment="1">
      <alignment horizontal="center" vertical="center"/>
    </xf>
    <xf numFmtId="0" fontId="16" fillId="18" borderId="0" xfId="27" applyFont="1" applyAlignment="1">
      <alignment horizontal="center"/>
    </xf>
    <xf numFmtId="16" fontId="16" fillId="10" borderId="0" xfId="19" applyNumberFormat="1" applyFont="1" applyAlignment="1">
      <alignment horizontal="center"/>
    </xf>
    <xf numFmtId="0" fontId="16" fillId="10" borderId="0" xfId="19" applyFont="1" applyAlignment="1">
      <alignment horizontal="center"/>
    </xf>
    <xf numFmtId="0" fontId="16" fillId="33" borderId="0" xfId="31" applyFon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cain@sacrt.com" TargetMode="External"/><Relationship Id="rId117" Type="http://schemas.openxmlformats.org/officeDocument/2006/relationships/hyperlink" Target="mailto:jspradlin@barnoneauction.com" TargetMode="External"/><Relationship Id="rId21" Type="http://schemas.openxmlformats.org/officeDocument/2006/relationships/hyperlink" Target="mailto:btorgerson@autocartruck.com" TargetMode="External"/><Relationship Id="rId42" Type="http://schemas.openxmlformats.org/officeDocument/2006/relationships/hyperlink" Target="mailto:w1413047@apps.losrios.edu" TargetMode="External"/><Relationship Id="rId47" Type="http://schemas.openxmlformats.org/officeDocument/2006/relationships/hyperlink" Target="mailto:ldawson@fresnocog.org" TargetMode="External"/><Relationship Id="rId63" Type="http://schemas.openxmlformats.org/officeDocument/2006/relationships/hyperlink" Target="mailto:lpodolsky@ucdavis.edu" TargetMode="External"/><Relationship Id="rId68" Type="http://schemas.openxmlformats.org/officeDocument/2006/relationships/hyperlink" Target="mailto:trimpo@esassoc.com" TargetMode="External"/><Relationship Id="rId84" Type="http://schemas.openxmlformats.org/officeDocument/2006/relationships/hyperlink" Target="mailto:cdangberg@green-technology.org" TargetMode="External"/><Relationship Id="rId89" Type="http://schemas.openxmlformats.org/officeDocument/2006/relationships/hyperlink" Target="mailto:jantone@ysaqmd.org" TargetMode="External"/><Relationship Id="rId112" Type="http://schemas.openxmlformats.org/officeDocument/2006/relationships/hyperlink" Target="mailto:szunigar8@gmail.com" TargetMode="External"/><Relationship Id="rId16" Type="http://schemas.openxmlformats.org/officeDocument/2006/relationships/hyperlink" Target="mailto:gregoria.ponce@dot.ca.gov" TargetMode="External"/><Relationship Id="rId107" Type="http://schemas.openxmlformats.org/officeDocument/2006/relationships/hyperlink" Target="mailto:erik.dekok@ascentenvironmental.com" TargetMode="External"/><Relationship Id="rId11" Type="http://schemas.openxmlformats.org/officeDocument/2006/relationships/hyperlink" Target="mailto:dreamknight24@gmail.com" TargetMode="External"/><Relationship Id="rId32" Type="http://schemas.openxmlformats.org/officeDocument/2006/relationships/hyperlink" Target="mailto:thartiga@arb.ca.gov" TargetMode="External"/><Relationship Id="rId37" Type="http://schemas.openxmlformats.org/officeDocument/2006/relationships/hyperlink" Target="mailto:william.dean@calepa.ca.gov" TargetMode="External"/><Relationship Id="rId53" Type="http://schemas.openxmlformats.org/officeDocument/2006/relationships/hyperlink" Target="mailto:johnb@morcomost.com" TargetMode="External"/><Relationship Id="rId58" Type="http://schemas.openxmlformats.org/officeDocument/2006/relationships/hyperlink" Target="mailto:tonychang33@msn.com" TargetMode="External"/><Relationship Id="rId74" Type="http://schemas.openxmlformats.org/officeDocument/2006/relationships/hyperlink" Target="mailto:del@delbarbray.com" TargetMode="External"/><Relationship Id="rId79" Type="http://schemas.openxmlformats.org/officeDocument/2006/relationships/hyperlink" Target="mailto:jmcnichols@crosspointkinetics.com" TargetMode="External"/><Relationship Id="rId102" Type="http://schemas.openxmlformats.org/officeDocument/2006/relationships/hyperlink" Target="mailto:den2greenjr@yahoo.com" TargetMode="External"/><Relationship Id="rId123" Type="http://schemas.openxmlformats.org/officeDocument/2006/relationships/hyperlink" Target="mailto:fdickens@cityofsacramento.org" TargetMode="External"/><Relationship Id="rId128" Type="http://schemas.openxmlformats.org/officeDocument/2006/relationships/hyperlink" Target="mailto:john.warieka@wexinc.com" TargetMode="External"/><Relationship Id="rId5" Type="http://schemas.openxmlformats.org/officeDocument/2006/relationships/hyperlink" Target="mailto:Jimm@wv-inc.com" TargetMode="External"/><Relationship Id="rId90" Type="http://schemas.openxmlformats.org/officeDocument/2006/relationships/hyperlink" Target="mailto:JERRY.BUFFORD@SMUD.ORG" TargetMode="External"/><Relationship Id="rId95" Type="http://schemas.openxmlformats.org/officeDocument/2006/relationships/hyperlink" Target="mailto:ttaylor@airquality.org" TargetMode="External"/><Relationship Id="rId19" Type="http://schemas.openxmlformats.org/officeDocument/2006/relationships/hyperlink" Target="mailto:kcarter@grantmanagementassoc.com" TargetMode="External"/><Relationship Id="rId14" Type="http://schemas.openxmlformats.org/officeDocument/2006/relationships/hyperlink" Target="mailto:keely.king@cummins.com" TargetMode="External"/><Relationship Id="rId22" Type="http://schemas.openxmlformats.org/officeDocument/2006/relationships/hyperlink" Target="mailto:tiffanif@paratransit.org" TargetMode="External"/><Relationship Id="rId27" Type="http://schemas.openxmlformats.org/officeDocument/2006/relationships/hyperlink" Target="mailto:susan.ejlalmaneshan@dot.ca.gov" TargetMode="External"/><Relationship Id="rId30" Type="http://schemas.openxmlformats.org/officeDocument/2006/relationships/hyperlink" Target="mailto:amrowka@arb.ca.gov" TargetMode="External"/><Relationship Id="rId35" Type="http://schemas.openxmlformats.org/officeDocument/2006/relationships/hyperlink" Target="mailto:tjensen@airquality.org" TargetMode="External"/><Relationship Id="rId43" Type="http://schemas.openxmlformats.org/officeDocument/2006/relationships/hyperlink" Target="mailto:concepcionsteven916@gmail.com" TargetMode="External"/><Relationship Id="rId48" Type="http://schemas.openxmlformats.org/officeDocument/2006/relationships/hyperlink" Target="mailto:Justin@LawnNation.com" TargetMode="External"/><Relationship Id="rId56" Type="http://schemas.openxmlformats.org/officeDocument/2006/relationships/hyperlink" Target="mailto:diane.browntapia@dgs.ca.gov" TargetMode="External"/><Relationship Id="rId64" Type="http://schemas.openxmlformats.org/officeDocument/2006/relationships/hyperlink" Target="mailto:pgkasbar@gmail.com" TargetMode="External"/><Relationship Id="rId69" Type="http://schemas.openxmlformats.org/officeDocument/2006/relationships/hyperlink" Target="mailto:abigail.may@energy.ca.gov" TargetMode="External"/><Relationship Id="rId77" Type="http://schemas.openxmlformats.org/officeDocument/2006/relationships/hyperlink" Target="mailto:janetlee612@sbcglobal.net" TargetMode="External"/><Relationship Id="rId100" Type="http://schemas.openxmlformats.org/officeDocument/2006/relationships/hyperlink" Target="mailto:mbrooks87@live.com" TargetMode="External"/><Relationship Id="rId105" Type="http://schemas.openxmlformats.org/officeDocument/2006/relationships/hyperlink" Target="mailto:andy.martinez0074@yahoo.com" TargetMode="External"/><Relationship Id="rId113" Type="http://schemas.openxmlformats.org/officeDocument/2006/relationships/hyperlink" Target="mailto:schiedb@linnbenton.edu" TargetMode="External"/><Relationship Id="rId118" Type="http://schemas.openxmlformats.org/officeDocument/2006/relationships/hyperlink" Target="mailto:tricialopezmail@gmail.com" TargetMode="External"/><Relationship Id="rId126" Type="http://schemas.openxmlformats.org/officeDocument/2006/relationships/hyperlink" Target="mailto:bgruchow@rjuhsd.us" TargetMode="External"/><Relationship Id="rId8" Type="http://schemas.openxmlformats.org/officeDocument/2006/relationships/hyperlink" Target="mailto:keeptruckinkd@yahoo.com" TargetMode="External"/><Relationship Id="rId51" Type="http://schemas.openxmlformats.org/officeDocument/2006/relationships/hyperlink" Target="mailto:peterfward@att.net" TargetMode="External"/><Relationship Id="rId72" Type="http://schemas.openxmlformats.org/officeDocument/2006/relationships/hyperlink" Target="mailto:dmorin@ups.com" TargetMode="External"/><Relationship Id="rId80" Type="http://schemas.openxmlformats.org/officeDocument/2006/relationships/hyperlink" Target="mailto:elandber@arb.ca.gob" TargetMode="External"/><Relationship Id="rId85" Type="http://schemas.openxmlformats.org/officeDocument/2006/relationships/hyperlink" Target="mailto:sanfranciscocleancities@gmail.com" TargetMode="External"/><Relationship Id="rId93" Type="http://schemas.openxmlformats.org/officeDocument/2006/relationships/hyperlink" Target="mailto:cdangeberg@green-technology.org" TargetMode="External"/><Relationship Id="rId98" Type="http://schemas.openxmlformats.org/officeDocument/2006/relationships/hyperlink" Target="mailto:bcampbell@evaos.com" TargetMode="External"/><Relationship Id="rId121" Type="http://schemas.openxmlformats.org/officeDocument/2006/relationships/hyperlink" Target="mailto:rlaney@lodi.gov" TargetMode="External"/><Relationship Id="rId3" Type="http://schemas.openxmlformats.org/officeDocument/2006/relationships/hyperlink" Target="mailto:datco54@comcast.net" TargetMode="External"/><Relationship Id="rId12" Type="http://schemas.openxmlformats.org/officeDocument/2006/relationships/hyperlink" Target="mailto:eugen@evsplussolar.org" TargetMode="External"/><Relationship Id="rId17" Type="http://schemas.openxmlformats.org/officeDocument/2006/relationships/hyperlink" Target="mailto:dan@greenproductscopywriting.com" TargetMode="External"/><Relationship Id="rId25" Type="http://schemas.openxmlformats.org/officeDocument/2006/relationships/hyperlink" Target="mailto:mmattos@sacrt.com" TargetMode="External"/><Relationship Id="rId33" Type="http://schemas.openxmlformats.org/officeDocument/2006/relationships/hyperlink" Target="mailto:President@SacEV.org" TargetMode="External"/><Relationship Id="rId38" Type="http://schemas.openxmlformats.org/officeDocument/2006/relationships/hyperlink" Target="mailto:taylorbr@saccounty.net" TargetMode="External"/><Relationship Id="rId46" Type="http://schemas.openxmlformats.org/officeDocument/2006/relationships/hyperlink" Target="mailto:bobk@cityofwestsacramento.org" TargetMode="External"/><Relationship Id="rId59" Type="http://schemas.openxmlformats.org/officeDocument/2006/relationships/hyperlink" Target="mailto:armensaagar@yahoo.com" TargetMode="External"/><Relationship Id="rId67" Type="http://schemas.openxmlformats.org/officeDocument/2006/relationships/hyperlink" Target="mailto:dmeroux@gmail.com" TargetMode="External"/><Relationship Id="rId103" Type="http://schemas.openxmlformats.org/officeDocument/2006/relationships/hyperlink" Target="mailto:andrews.johnson@live.com" TargetMode="External"/><Relationship Id="rId108" Type="http://schemas.openxmlformats.org/officeDocument/2006/relationships/hyperlink" Target="mailto:dmorin@ups.com" TargetMode="External"/><Relationship Id="rId116" Type="http://schemas.openxmlformats.org/officeDocument/2006/relationships/hyperlink" Target="mailto:Ronald.Anders@daimler.com" TargetMode="External"/><Relationship Id="rId124" Type="http://schemas.openxmlformats.org/officeDocument/2006/relationships/hyperlink" Target="mailto:ddoolan@cityofdavis.org" TargetMode="External"/><Relationship Id="rId129" Type="http://schemas.openxmlformats.org/officeDocument/2006/relationships/hyperlink" Target="mailto:chako1@comcast.net" TargetMode="External"/><Relationship Id="rId20" Type="http://schemas.openxmlformats.org/officeDocument/2006/relationships/hyperlink" Target="mailto:regina.karsh-helsten@conservation.ca.gov" TargetMode="External"/><Relationship Id="rId41" Type="http://schemas.openxmlformats.org/officeDocument/2006/relationships/hyperlink" Target="mailto:notaverageguy@hotmail.com" TargetMode="External"/><Relationship Id="rId54" Type="http://schemas.openxmlformats.org/officeDocument/2006/relationships/hyperlink" Target="mailto:kthomas@cityofsacramento.org" TargetMode="External"/><Relationship Id="rId62" Type="http://schemas.openxmlformats.org/officeDocument/2006/relationships/hyperlink" Target="mailto:moorec@arc.losrios.edu" TargetMode="External"/><Relationship Id="rId70" Type="http://schemas.openxmlformats.org/officeDocument/2006/relationships/hyperlink" Target="mailto:susan.chan@energy.ca.gov" TargetMode="External"/><Relationship Id="rId75" Type="http://schemas.openxmlformats.org/officeDocument/2006/relationships/hyperlink" Target="mailto:Carrie.Ford@calOES.ca.gov" TargetMode="External"/><Relationship Id="rId83" Type="http://schemas.openxmlformats.org/officeDocument/2006/relationships/hyperlink" Target="mailto:llee@arb.ca.gov" TargetMode="External"/><Relationship Id="rId88" Type="http://schemas.openxmlformats.org/officeDocument/2006/relationships/hyperlink" Target="mailto:agcallerosg@gmail.com" TargetMode="External"/><Relationship Id="rId91" Type="http://schemas.openxmlformats.org/officeDocument/2006/relationships/hyperlink" Target="mailto:bigmike@performancechevy.com" TargetMode="External"/><Relationship Id="rId96" Type="http://schemas.openxmlformats.org/officeDocument/2006/relationships/hyperlink" Target="mailto:dillon.miner@dot.ca.gov" TargetMode="External"/><Relationship Id="rId111" Type="http://schemas.openxmlformats.org/officeDocument/2006/relationships/hyperlink" Target="mailto:william.zeller@sfgov.org" TargetMode="External"/><Relationship Id="rId132" Type="http://schemas.openxmlformats.org/officeDocument/2006/relationships/printerSettings" Target="../printerSettings/printerSettings1.bin"/><Relationship Id="rId1" Type="http://schemas.openxmlformats.org/officeDocument/2006/relationships/hyperlink" Target="mailto:mikulin.john@epa.gov" TargetMode="External"/><Relationship Id="rId6" Type="http://schemas.openxmlformats.org/officeDocument/2006/relationships/hyperlink" Target="mailto:moesarama@gmail.com" TargetMode="External"/><Relationship Id="rId15" Type="http://schemas.openxmlformats.org/officeDocument/2006/relationships/hyperlink" Target="mailto:gbailey@airquality.org" TargetMode="External"/><Relationship Id="rId23" Type="http://schemas.openxmlformats.org/officeDocument/2006/relationships/hyperlink" Target="mailto:celsic@saccounty.net" TargetMode="External"/><Relationship Id="rId28" Type="http://schemas.openxmlformats.org/officeDocument/2006/relationships/hyperlink" Target="mailto:mburns@proterra.com" TargetMode="External"/><Relationship Id="rId36" Type="http://schemas.openxmlformats.org/officeDocument/2006/relationships/hyperlink" Target="mailto:jfick@cityofsacramento.org" TargetMode="External"/><Relationship Id="rId49" Type="http://schemas.openxmlformats.org/officeDocument/2006/relationships/hyperlink" Target="mailto:asia.allen@bhghome.com" TargetMode="External"/><Relationship Id="rId57" Type="http://schemas.openxmlformats.org/officeDocument/2006/relationships/hyperlink" Target="mailto:robert@rhickey.com" TargetMode="External"/><Relationship Id="rId106" Type="http://schemas.openxmlformats.org/officeDocument/2006/relationships/hyperlink" Target="mailto:dimitri.antoniou@ascentenvionmental.com" TargetMode="External"/><Relationship Id="rId114" Type="http://schemas.openxmlformats.org/officeDocument/2006/relationships/hyperlink" Target="mailto:resale4u@mycci.net" TargetMode="External"/><Relationship Id="rId119" Type="http://schemas.openxmlformats.org/officeDocument/2006/relationships/hyperlink" Target="mailto:katherinev@earlsorganic.com" TargetMode="External"/><Relationship Id="rId127" Type="http://schemas.openxmlformats.org/officeDocument/2006/relationships/hyperlink" Target="mailto:shyam@motivps.com" TargetMode="External"/><Relationship Id="rId10" Type="http://schemas.openxmlformats.org/officeDocument/2006/relationships/hyperlink" Target="mailto:maheleniak@gmail.com" TargetMode="External"/><Relationship Id="rId31" Type="http://schemas.openxmlformats.org/officeDocument/2006/relationships/hyperlink" Target="mailto:rpgsfca@gmail.com" TargetMode="External"/><Relationship Id="rId44" Type="http://schemas.openxmlformats.org/officeDocument/2006/relationships/hyperlink" Target="mailto:diane.browntapia@dgs.ca.gov" TargetMode="External"/><Relationship Id="rId52" Type="http://schemas.openxmlformats.org/officeDocument/2006/relationships/hyperlink" Target="mailto:plieux@sacramentohousing.com" TargetMode="External"/><Relationship Id="rId60" Type="http://schemas.openxmlformats.org/officeDocument/2006/relationships/hyperlink" Target="mailto:thoward@veritablevegetable.com" TargetMode="External"/><Relationship Id="rId65" Type="http://schemas.openxmlformats.org/officeDocument/2006/relationships/hyperlink" Target="mailto:ryan.murano@arb.ca.gov" TargetMode="External"/><Relationship Id="rId73" Type="http://schemas.openxmlformats.org/officeDocument/2006/relationships/hyperlink" Target="mailto:sergey-1993@hotmail.com" TargetMode="External"/><Relationship Id="rId78" Type="http://schemas.openxmlformats.org/officeDocument/2006/relationships/hyperlink" Target="mailto:jgayaldo@egusd.net" TargetMode="External"/><Relationship Id="rId81" Type="http://schemas.openxmlformats.org/officeDocument/2006/relationships/hyperlink" Target="mailto:brent.schaan@verizonwireless.com" TargetMode="External"/><Relationship Id="rId86" Type="http://schemas.openxmlformats.org/officeDocument/2006/relationships/hyperlink" Target="mailto:imaranon@centerusd.org" TargetMode="External"/><Relationship Id="rId94" Type="http://schemas.openxmlformats.org/officeDocument/2006/relationships/hyperlink" Target="mailto:cwn247@gmail.com" TargetMode="External"/><Relationship Id="rId99" Type="http://schemas.openxmlformats.org/officeDocument/2006/relationships/hyperlink" Target="mailto:lyeung@arb.ca.gov" TargetMode="External"/><Relationship Id="rId101" Type="http://schemas.openxmlformats.org/officeDocument/2006/relationships/hyperlink" Target="mailto:edub542@yahoo.com" TargetMode="External"/><Relationship Id="rId122" Type="http://schemas.openxmlformats.org/officeDocument/2006/relationships/hyperlink" Target="mailto:sharon.hoff@sfgov.ort" TargetMode="External"/><Relationship Id="rId130" Type="http://schemas.openxmlformats.org/officeDocument/2006/relationships/hyperlink" Target="mailto:chako1@comcast.net" TargetMode="External"/><Relationship Id="rId4" Type="http://schemas.openxmlformats.org/officeDocument/2006/relationships/hyperlink" Target="mailto:bobk@cityofwestsacramento.org" TargetMode="External"/><Relationship Id="rId9" Type="http://schemas.openxmlformats.org/officeDocument/2006/relationships/hyperlink" Target="mailto:thaobee27@yahoo.com" TargetMode="External"/><Relationship Id="rId13" Type="http://schemas.openxmlformats.org/officeDocument/2006/relationships/hyperlink" Target="mailto:Beausf@arc.losrios.edu" TargetMode="External"/><Relationship Id="rId18" Type="http://schemas.openxmlformats.org/officeDocument/2006/relationships/hyperlink" Target="mailto:jim_hardesty@genpt.com" TargetMode="External"/><Relationship Id="rId39" Type="http://schemas.openxmlformats.org/officeDocument/2006/relationships/hyperlink" Target="mailto:disturbedforlife@gmail.com" TargetMode="External"/><Relationship Id="rId109" Type="http://schemas.openxmlformats.org/officeDocument/2006/relationships/hyperlink" Target="mailto:jjtransportation2009@gmail.com" TargetMode="External"/><Relationship Id="rId34" Type="http://schemas.openxmlformats.org/officeDocument/2006/relationships/hyperlink" Target="mailto:ameroux@airquality.org" TargetMode="External"/><Relationship Id="rId50" Type="http://schemas.openxmlformats.org/officeDocument/2006/relationships/hyperlink" Target="mailto:jim@saccityhomes.com" TargetMode="External"/><Relationship Id="rId55" Type="http://schemas.openxmlformats.org/officeDocument/2006/relationships/hyperlink" Target="mailto:jraineg@yahoo.com" TargetMode="External"/><Relationship Id="rId76" Type="http://schemas.openxmlformats.org/officeDocument/2006/relationships/hyperlink" Target="mailto:sanfranciscocleancities@gmail.com" TargetMode="External"/><Relationship Id="rId97" Type="http://schemas.openxmlformats.org/officeDocument/2006/relationships/hyperlink" Target="mailto:triceb@linnbenton.edu" TargetMode="External"/><Relationship Id="rId104" Type="http://schemas.openxmlformats.org/officeDocument/2006/relationships/hyperlink" Target="mailto:gregkarl1963@yahoo.com" TargetMode="External"/><Relationship Id="rId120" Type="http://schemas.openxmlformats.org/officeDocument/2006/relationships/hyperlink" Target="mailto:carpenter.jsh@gmail.com" TargetMode="External"/><Relationship Id="rId125" Type="http://schemas.openxmlformats.org/officeDocument/2006/relationships/hyperlink" Target="mailto:larry.ortiz@norcalkw.com" TargetMode="External"/><Relationship Id="rId7" Type="http://schemas.openxmlformats.org/officeDocument/2006/relationships/hyperlink" Target="mailto:office@ecosacramento.net" TargetMode="External"/><Relationship Id="rId71" Type="http://schemas.openxmlformats.org/officeDocument/2006/relationships/hyperlink" Target="mailto:ddubois@cde.ca.gov" TargetMode="External"/><Relationship Id="rId92" Type="http://schemas.openxmlformats.org/officeDocument/2006/relationships/hyperlink" Target="mailto:kristin.macey@cdfa.ca.gov" TargetMode="External"/><Relationship Id="rId2" Type="http://schemas.openxmlformats.org/officeDocument/2006/relationships/hyperlink" Target="mailto:carolyn.glanton@scwa.ca.gov" TargetMode="External"/><Relationship Id="rId29" Type="http://schemas.openxmlformats.org/officeDocument/2006/relationships/hyperlink" Target="mailto:sharon_tang@dot.ca.gov" TargetMode="External"/><Relationship Id="rId24" Type="http://schemas.openxmlformats.org/officeDocument/2006/relationships/hyperlink" Target="mailto:philipfontes@yahoo.com" TargetMode="External"/><Relationship Id="rId40" Type="http://schemas.openxmlformats.org/officeDocument/2006/relationships/hyperlink" Target="mailto:zuted92@yahoo.com" TargetMode="External"/><Relationship Id="rId45" Type="http://schemas.openxmlformats.org/officeDocument/2006/relationships/hyperlink" Target="mailto:mexico4champ@yahoo.com" TargetMode="External"/><Relationship Id="rId66" Type="http://schemas.openxmlformats.org/officeDocument/2006/relationships/hyperlink" Target="mailto:Maus@pbworld.com" TargetMode="External"/><Relationship Id="rId87" Type="http://schemas.openxmlformats.org/officeDocument/2006/relationships/hyperlink" Target="mailto:szunigar8@gmail.com" TargetMode="External"/><Relationship Id="rId110" Type="http://schemas.openxmlformats.org/officeDocument/2006/relationships/hyperlink" Target="mailto:dneedham@sacramentotruck.com" TargetMode="External"/><Relationship Id="rId115" Type="http://schemas.openxmlformats.org/officeDocument/2006/relationships/hyperlink" Target="mailto:sharon.hoff@sfgov.org" TargetMode="External"/><Relationship Id="rId131" Type="http://schemas.openxmlformats.org/officeDocument/2006/relationships/hyperlink" Target="mailto:FARICK@airquality.org" TargetMode="External"/><Relationship Id="rId61" Type="http://schemas.openxmlformats.org/officeDocument/2006/relationships/hyperlink" Target="mailto:chris@glidecruisers.com" TargetMode="External"/><Relationship Id="rId82" Type="http://schemas.openxmlformats.org/officeDocument/2006/relationships/hyperlink" Target="mailto:bwood@teichert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Beausf@arc.losrios.edu" TargetMode="External"/><Relationship Id="rId18" Type="http://schemas.openxmlformats.org/officeDocument/2006/relationships/hyperlink" Target="mailto:jim_hardesty@genpt.com" TargetMode="External"/><Relationship Id="rId26" Type="http://schemas.openxmlformats.org/officeDocument/2006/relationships/hyperlink" Target="mailto:lcain@sacrt.com" TargetMode="External"/><Relationship Id="rId39" Type="http://schemas.openxmlformats.org/officeDocument/2006/relationships/hyperlink" Target="mailto:sharon_tang@dot.ca.gov" TargetMode="External"/><Relationship Id="rId21" Type="http://schemas.openxmlformats.org/officeDocument/2006/relationships/hyperlink" Target="mailto:btorgerson@autocartruck.com" TargetMode="External"/><Relationship Id="rId34" Type="http://schemas.openxmlformats.org/officeDocument/2006/relationships/hyperlink" Target="mailto:philipfontes@yahoo.com" TargetMode="External"/><Relationship Id="rId42" Type="http://schemas.openxmlformats.org/officeDocument/2006/relationships/hyperlink" Target="mailto:thartiga@arb.ca.gov" TargetMode="External"/><Relationship Id="rId47" Type="http://schemas.openxmlformats.org/officeDocument/2006/relationships/hyperlink" Target="mailto:william.dean@calepa.ca.gov" TargetMode="External"/><Relationship Id="rId50" Type="http://schemas.openxmlformats.org/officeDocument/2006/relationships/hyperlink" Target="mailto:zuted92@yahoo.com" TargetMode="External"/><Relationship Id="rId55" Type="http://schemas.openxmlformats.org/officeDocument/2006/relationships/hyperlink" Target="mailto:mexico4champ@yahoo.com" TargetMode="External"/><Relationship Id="rId63" Type="http://schemas.openxmlformats.org/officeDocument/2006/relationships/hyperlink" Target="mailto:johnb@morcomost.com" TargetMode="External"/><Relationship Id="rId68" Type="http://schemas.openxmlformats.org/officeDocument/2006/relationships/hyperlink" Target="mailto:tonychang33@msn.com" TargetMode="External"/><Relationship Id="rId7" Type="http://schemas.openxmlformats.org/officeDocument/2006/relationships/hyperlink" Target="mailto:office@ecosacramento.net" TargetMode="External"/><Relationship Id="rId71" Type="http://schemas.openxmlformats.org/officeDocument/2006/relationships/hyperlink" Target="mailto:chris@glidecruisers.com" TargetMode="External"/><Relationship Id="rId2" Type="http://schemas.openxmlformats.org/officeDocument/2006/relationships/hyperlink" Target="mailto:carolyn.glanton@scwa.ca.gov" TargetMode="External"/><Relationship Id="rId16" Type="http://schemas.openxmlformats.org/officeDocument/2006/relationships/hyperlink" Target="mailto:gregoria.ponce@dot.ca.gov" TargetMode="External"/><Relationship Id="rId29" Type="http://schemas.openxmlformats.org/officeDocument/2006/relationships/hyperlink" Target="mailto:sharon_tang@dot.ca.gov" TargetMode="External"/><Relationship Id="rId1" Type="http://schemas.openxmlformats.org/officeDocument/2006/relationships/hyperlink" Target="mailto:mikulin.john@epa.gov" TargetMode="External"/><Relationship Id="rId6" Type="http://schemas.openxmlformats.org/officeDocument/2006/relationships/hyperlink" Target="mailto:moesarama@gmail.com" TargetMode="External"/><Relationship Id="rId11" Type="http://schemas.openxmlformats.org/officeDocument/2006/relationships/hyperlink" Target="mailto:dreamknight24@gmail.com" TargetMode="External"/><Relationship Id="rId24" Type="http://schemas.openxmlformats.org/officeDocument/2006/relationships/hyperlink" Target="mailto:philipfontes@yahoo.com" TargetMode="External"/><Relationship Id="rId32" Type="http://schemas.openxmlformats.org/officeDocument/2006/relationships/hyperlink" Target="mailto:thartiga@arb.ca.gov" TargetMode="External"/><Relationship Id="rId37" Type="http://schemas.openxmlformats.org/officeDocument/2006/relationships/hyperlink" Target="mailto:susan.ejlalmaneshan@dot.ca.gov" TargetMode="External"/><Relationship Id="rId40" Type="http://schemas.openxmlformats.org/officeDocument/2006/relationships/hyperlink" Target="mailto:amrowka@arb.ca.gov" TargetMode="External"/><Relationship Id="rId45" Type="http://schemas.openxmlformats.org/officeDocument/2006/relationships/hyperlink" Target="mailto:tjensen@airquality.org" TargetMode="External"/><Relationship Id="rId53" Type="http://schemas.openxmlformats.org/officeDocument/2006/relationships/hyperlink" Target="mailto:concepcionsteven916@gmail.com" TargetMode="External"/><Relationship Id="rId58" Type="http://schemas.openxmlformats.org/officeDocument/2006/relationships/hyperlink" Target="mailto:Justin@LawnNation.com" TargetMode="External"/><Relationship Id="rId66" Type="http://schemas.openxmlformats.org/officeDocument/2006/relationships/hyperlink" Target="mailto:diane.browntapia@dgs.ca.gov" TargetMode="External"/><Relationship Id="rId5" Type="http://schemas.openxmlformats.org/officeDocument/2006/relationships/hyperlink" Target="mailto:Jimm@wv-inc.com" TargetMode="External"/><Relationship Id="rId15" Type="http://schemas.openxmlformats.org/officeDocument/2006/relationships/hyperlink" Target="mailto:gbailey@airquality.org" TargetMode="External"/><Relationship Id="rId23" Type="http://schemas.openxmlformats.org/officeDocument/2006/relationships/hyperlink" Target="mailto:celsic@saccounty.net" TargetMode="External"/><Relationship Id="rId28" Type="http://schemas.openxmlformats.org/officeDocument/2006/relationships/hyperlink" Target="mailto:mburns@proterra.com" TargetMode="External"/><Relationship Id="rId36" Type="http://schemas.openxmlformats.org/officeDocument/2006/relationships/hyperlink" Target="mailto:lcain@sacrt.com" TargetMode="External"/><Relationship Id="rId49" Type="http://schemas.openxmlformats.org/officeDocument/2006/relationships/hyperlink" Target="mailto:disturbedforlife@gmail.com" TargetMode="External"/><Relationship Id="rId57" Type="http://schemas.openxmlformats.org/officeDocument/2006/relationships/hyperlink" Target="mailto:ldawson@fresnocog.org" TargetMode="External"/><Relationship Id="rId61" Type="http://schemas.openxmlformats.org/officeDocument/2006/relationships/hyperlink" Target="mailto:peterfward@att.net" TargetMode="External"/><Relationship Id="rId10" Type="http://schemas.openxmlformats.org/officeDocument/2006/relationships/hyperlink" Target="mailto:maheleniak@gmail.com" TargetMode="External"/><Relationship Id="rId19" Type="http://schemas.openxmlformats.org/officeDocument/2006/relationships/hyperlink" Target="mailto:kcarter@grantmanagementassoc.com" TargetMode="External"/><Relationship Id="rId31" Type="http://schemas.openxmlformats.org/officeDocument/2006/relationships/hyperlink" Target="mailto:rpgsfca@gmail.com" TargetMode="External"/><Relationship Id="rId44" Type="http://schemas.openxmlformats.org/officeDocument/2006/relationships/hyperlink" Target="mailto:ameroux@airquality.org" TargetMode="External"/><Relationship Id="rId52" Type="http://schemas.openxmlformats.org/officeDocument/2006/relationships/hyperlink" Target="mailto:w1413047@apps.losrios.edu" TargetMode="External"/><Relationship Id="rId60" Type="http://schemas.openxmlformats.org/officeDocument/2006/relationships/hyperlink" Target="mailto:jim@saccityhomes.com" TargetMode="External"/><Relationship Id="rId65" Type="http://schemas.openxmlformats.org/officeDocument/2006/relationships/hyperlink" Target="mailto:jraineg@yahoo.com" TargetMode="External"/><Relationship Id="rId4" Type="http://schemas.openxmlformats.org/officeDocument/2006/relationships/hyperlink" Target="mailto:bobk@cityofwestsacramento.org" TargetMode="External"/><Relationship Id="rId9" Type="http://schemas.openxmlformats.org/officeDocument/2006/relationships/hyperlink" Target="mailto:thaobee27@yahoo.com" TargetMode="External"/><Relationship Id="rId14" Type="http://schemas.openxmlformats.org/officeDocument/2006/relationships/hyperlink" Target="mailto:keely.king@cummins.com" TargetMode="External"/><Relationship Id="rId22" Type="http://schemas.openxmlformats.org/officeDocument/2006/relationships/hyperlink" Target="mailto:tiffanif@paratransit.org" TargetMode="External"/><Relationship Id="rId27" Type="http://schemas.openxmlformats.org/officeDocument/2006/relationships/hyperlink" Target="mailto:susan.ejlalmaneshan@dot.ca.gov" TargetMode="External"/><Relationship Id="rId30" Type="http://schemas.openxmlformats.org/officeDocument/2006/relationships/hyperlink" Target="mailto:amrowka@arb.ca.gov" TargetMode="External"/><Relationship Id="rId35" Type="http://schemas.openxmlformats.org/officeDocument/2006/relationships/hyperlink" Target="mailto:mmattos@sacrt.com" TargetMode="External"/><Relationship Id="rId43" Type="http://schemas.openxmlformats.org/officeDocument/2006/relationships/hyperlink" Target="mailto:President@SacEV.org" TargetMode="External"/><Relationship Id="rId48" Type="http://schemas.openxmlformats.org/officeDocument/2006/relationships/hyperlink" Target="mailto:taylorbr@saccounty.net" TargetMode="External"/><Relationship Id="rId56" Type="http://schemas.openxmlformats.org/officeDocument/2006/relationships/hyperlink" Target="mailto:bobk@cityofwestsacramento.org" TargetMode="External"/><Relationship Id="rId64" Type="http://schemas.openxmlformats.org/officeDocument/2006/relationships/hyperlink" Target="mailto:kthomas@cityofsacramento.org" TargetMode="External"/><Relationship Id="rId69" Type="http://schemas.openxmlformats.org/officeDocument/2006/relationships/hyperlink" Target="mailto:armensaagar@yahoo.com" TargetMode="External"/><Relationship Id="rId8" Type="http://schemas.openxmlformats.org/officeDocument/2006/relationships/hyperlink" Target="mailto:keeptruckinkd@yahoo.com" TargetMode="External"/><Relationship Id="rId51" Type="http://schemas.openxmlformats.org/officeDocument/2006/relationships/hyperlink" Target="mailto:notaverageguy@hotmail.com" TargetMode="External"/><Relationship Id="rId3" Type="http://schemas.openxmlformats.org/officeDocument/2006/relationships/hyperlink" Target="mailto:datco54@comcast.net" TargetMode="External"/><Relationship Id="rId12" Type="http://schemas.openxmlformats.org/officeDocument/2006/relationships/hyperlink" Target="mailto:eugen@evsplussolar.org" TargetMode="External"/><Relationship Id="rId17" Type="http://schemas.openxmlformats.org/officeDocument/2006/relationships/hyperlink" Target="mailto:dan@greenproductscopywriting.com" TargetMode="External"/><Relationship Id="rId25" Type="http://schemas.openxmlformats.org/officeDocument/2006/relationships/hyperlink" Target="mailto:mmattos@sacrt.com" TargetMode="External"/><Relationship Id="rId33" Type="http://schemas.openxmlformats.org/officeDocument/2006/relationships/hyperlink" Target="mailto:celsic@saccounty.net" TargetMode="External"/><Relationship Id="rId38" Type="http://schemas.openxmlformats.org/officeDocument/2006/relationships/hyperlink" Target="mailto:mburns@proterra.com" TargetMode="External"/><Relationship Id="rId46" Type="http://schemas.openxmlformats.org/officeDocument/2006/relationships/hyperlink" Target="mailto:jfick@cityofsacramento.org" TargetMode="External"/><Relationship Id="rId59" Type="http://schemas.openxmlformats.org/officeDocument/2006/relationships/hyperlink" Target="mailto:asia.allen@bhghome.com" TargetMode="External"/><Relationship Id="rId67" Type="http://schemas.openxmlformats.org/officeDocument/2006/relationships/hyperlink" Target="mailto:robert@rhickey.com" TargetMode="External"/><Relationship Id="rId20" Type="http://schemas.openxmlformats.org/officeDocument/2006/relationships/hyperlink" Target="mailto:regina.karsh-helsten@conservation.ca.gov" TargetMode="External"/><Relationship Id="rId41" Type="http://schemas.openxmlformats.org/officeDocument/2006/relationships/hyperlink" Target="mailto:rpgsfca@gmail.com" TargetMode="External"/><Relationship Id="rId54" Type="http://schemas.openxmlformats.org/officeDocument/2006/relationships/hyperlink" Target="mailto:diane.browntapia@dgs.ca.gov" TargetMode="External"/><Relationship Id="rId62" Type="http://schemas.openxmlformats.org/officeDocument/2006/relationships/hyperlink" Target="mailto:plieux@sacramentohousing.com" TargetMode="External"/><Relationship Id="rId70" Type="http://schemas.openxmlformats.org/officeDocument/2006/relationships/hyperlink" Target="mailto:thoward@veritablevegetab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tabSelected="1" topLeftCell="C4" workbookViewId="0">
      <selection activeCell="E41" sqref="E41"/>
    </sheetView>
  </sheetViews>
  <sheetFormatPr defaultRowHeight="15" x14ac:dyDescent="0.25"/>
  <cols>
    <col min="1" max="1" width="9.140625" style="19"/>
    <col min="2" max="2" width="14.85546875" style="1" customWidth="1"/>
    <col min="3" max="3" width="11.7109375" bestFit="1" customWidth="1"/>
    <col min="4" max="4" width="14" bestFit="1" customWidth="1"/>
    <col min="5" max="5" width="39.7109375" bestFit="1" customWidth="1"/>
    <col min="6" max="7" width="10.28515625" style="9" bestFit="1" customWidth="1"/>
    <col min="8" max="8" width="11.42578125" style="9" customWidth="1"/>
    <col min="9" max="9" width="59.5703125" style="1" bestFit="1" customWidth="1"/>
    <col min="10" max="10" width="47" style="1" bestFit="1" customWidth="1"/>
    <col min="11" max="11" width="28.42578125" style="9" customWidth="1"/>
    <col min="12" max="12" width="33.85546875" style="9" bestFit="1" customWidth="1"/>
    <col min="13" max="13" width="16.5703125" style="9" bestFit="1" customWidth="1"/>
    <col min="14" max="14" width="5.5703125" style="9" bestFit="1" customWidth="1"/>
    <col min="15" max="15" width="6" style="9" bestFit="1" customWidth="1"/>
    <col min="16" max="16" width="27.28515625" bestFit="1" customWidth="1"/>
  </cols>
  <sheetData>
    <row r="1" spans="1:16" x14ac:dyDescent="0.25">
      <c r="B1" s="26" t="s">
        <v>33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9" customFormat="1" x14ac:dyDescent="0.25">
      <c r="A2" s="19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2" customFormat="1" x14ac:dyDescent="0.25">
      <c r="A3" s="19"/>
      <c r="B3" s="11" t="s">
        <v>0</v>
      </c>
      <c r="C3" s="3" t="s">
        <v>1</v>
      </c>
      <c r="D3" s="3" t="s">
        <v>2</v>
      </c>
      <c r="E3" s="3" t="s">
        <v>3</v>
      </c>
      <c r="F3" s="3" t="s">
        <v>31</v>
      </c>
      <c r="G3" s="3" t="s">
        <v>32</v>
      </c>
      <c r="H3" s="3" t="s">
        <v>67</v>
      </c>
      <c r="I3" s="11" t="s">
        <v>78</v>
      </c>
      <c r="J3" s="11" t="s">
        <v>79</v>
      </c>
      <c r="K3" s="3" t="s">
        <v>77</v>
      </c>
      <c r="L3" s="3" t="s">
        <v>85</v>
      </c>
      <c r="M3" s="3" t="s">
        <v>97</v>
      </c>
      <c r="N3" s="3" t="s">
        <v>94</v>
      </c>
      <c r="O3" s="3" t="s">
        <v>95</v>
      </c>
      <c r="P3" s="3" t="s">
        <v>74</v>
      </c>
    </row>
    <row r="4" spans="1:16" s="6" customFormat="1" x14ac:dyDescent="0.25">
      <c r="A4" s="19">
        <v>1</v>
      </c>
      <c r="B4" s="4">
        <v>41925</v>
      </c>
      <c r="C4" s="18" t="s">
        <v>887</v>
      </c>
      <c r="D4" s="18" t="s">
        <v>888</v>
      </c>
      <c r="E4" s="14" t="s">
        <v>894</v>
      </c>
      <c r="F4" s="5" t="s">
        <v>54</v>
      </c>
      <c r="G4" s="10" t="s">
        <v>54</v>
      </c>
      <c r="H4" s="10" t="s">
        <v>54</v>
      </c>
      <c r="I4" s="18" t="s">
        <v>181</v>
      </c>
      <c r="J4" s="18" t="s">
        <v>934</v>
      </c>
      <c r="K4" s="5"/>
      <c r="L4" s="5"/>
      <c r="M4" s="5"/>
      <c r="N4" s="5"/>
      <c r="O4" s="5"/>
      <c r="P4" s="5"/>
    </row>
    <row r="5" spans="1:16" s="6" customFormat="1" x14ac:dyDescent="0.25">
      <c r="A5" s="19">
        <f t="shared" ref="A5:A62" si="0">SUM(A4+1)</f>
        <v>2</v>
      </c>
      <c r="B5" s="4">
        <v>41924</v>
      </c>
      <c r="C5" s="18" t="s">
        <v>890</v>
      </c>
      <c r="D5" s="18" t="s">
        <v>889</v>
      </c>
      <c r="E5" s="14" t="s">
        <v>895</v>
      </c>
      <c r="F5" s="5" t="s">
        <v>54</v>
      </c>
      <c r="G5" s="10" t="s">
        <v>54</v>
      </c>
      <c r="H5" s="10" t="s">
        <v>34</v>
      </c>
      <c r="I5" s="18" t="s">
        <v>933</v>
      </c>
      <c r="J5" s="18" t="s">
        <v>935</v>
      </c>
      <c r="K5" s="5"/>
      <c r="L5" s="5"/>
      <c r="M5" s="5" t="s">
        <v>96</v>
      </c>
      <c r="N5" s="5" t="s">
        <v>98</v>
      </c>
      <c r="O5" s="5"/>
      <c r="P5" s="5"/>
    </row>
    <row r="6" spans="1:16" s="6" customFormat="1" x14ac:dyDescent="0.25">
      <c r="A6" s="19">
        <f t="shared" si="0"/>
        <v>3</v>
      </c>
      <c r="B6" s="4">
        <v>41922</v>
      </c>
      <c r="C6" s="18" t="s">
        <v>873</v>
      </c>
      <c r="D6" s="18" t="s">
        <v>878</v>
      </c>
      <c r="E6" s="14" t="s">
        <v>896</v>
      </c>
      <c r="F6" s="5" t="s">
        <v>34</v>
      </c>
      <c r="G6" s="10" t="s">
        <v>34</v>
      </c>
      <c r="H6" s="10" t="s">
        <v>34</v>
      </c>
      <c r="I6" s="18" t="s">
        <v>926</v>
      </c>
      <c r="J6" s="18" t="s">
        <v>936</v>
      </c>
      <c r="K6" s="18" t="s">
        <v>923</v>
      </c>
      <c r="L6" s="18" t="s">
        <v>907</v>
      </c>
      <c r="M6" s="18" t="s">
        <v>905</v>
      </c>
      <c r="N6" s="5" t="s">
        <v>98</v>
      </c>
      <c r="O6" s="18" t="s">
        <v>914</v>
      </c>
      <c r="P6" s="5"/>
    </row>
    <row r="7" spans="1:16" s="6" customFormat="1" x14ac:dyDescent="0.25">
      <c r="A7" s="19">
        <f t="shared" si="0"/>
        <v>4</v>
      </c>
      <c r="B7" s="4">
        <v>41922</v>
      </c>
      <c r="C7" s="18" t="s">
        <v>133</v>
      </c>
      <c r="D7" s="18" t="s">
        <v>619</v>
      </c>
      <c r="E7" s="14" t="s">
        <v>897</v>
      </c>
      <c r="F7" s="10" t="s">
        <v>54</v>
      </c>
      <c r="G7" s="10" t="s">
        <v>54</v>
      </c>
      <c r="H7" s="10" t="s">
        <v>54</v>
      </c>
      <c r="I7" s="18" t="s">
        <v>776</v>
      </c>
      <c r="J7" s="18" t="s">
        <v>631</v>
      </c>
      <c r="K7" s="18"/>
      <c r="L7" s="18"/>
      <c r="M7" s="18"/>
      <c r="N7" s="5"/>
      <c r="O7" s="18"/>
      <c r="P7" s="5"/>
    </row>
    <row r="8" spans="1:16" s="6" customFormat="1" x14ac:dyDescent="0.25">
      <c r="A8" s="19">
        <f t="shared" si="0"/>
        <v>5</v>
      </c>
      <c r="B8" s="4">
        <v>41922</v>
      </c>
      <c r="C8" s="18" t="s">
        <v>19</v>
      </c>
      <c r="D8" s="18" t="s">
        <v>879</v>
      </c>
      <c r="E8" s="14" t="s">
        <v>898</v>
      </c>
      <c r="F8" s="10" t="s">
        <v>34</v>
      </c>
      <c r="G8" s="10" t="s">
        <v>34</v>
      </c>
      <c r="H8" s="10" t="s">
        <v>34</v>
      </c>
      <c r="I8" s="18" t="s">
        <v>190</v>
      </c>
      <c r="J8" s="18" t="s">
        <v>360</v>
      </c>
      <c r="K8" s="18" t="s">
        <v>919</v>
      </c>
      <c r="L8" s="18" t="s">
        <v>908</v>
      </c>
      <c r="M8" s="18" t="s">
        <v>96</v>
      </c>
      <c r="N8" s="10" t="s">
        <v>98</v>
      </c>
      <c r="O8" s="18" t="s">
        <v>915</v>
      </c>
      <c r="P8" s="5"/>
    </row>
    <row r="9" spans="1:16" s="6" customFormat="1" x14ac:dyDescent="0.25">
      <c r="A9" s="19">
        <f t="shared" si="0"/>
        <v>6</v>
      </c>
      <c r="B9" s="4">
        <v>41922</v>
      </c>
      <c r="C9" s="18" t="s">
        <v>58</v>
      </c>
      <c r="D9" s="18" t="s">
        <v>880</v>
      </c>
      <c r="E9" s="14" t="s">
        <v>899</v>
      </c>
      <c r="F9" s="10" t="s">
        <v>54</v>
      </c>
      <c r="G9" s="10" t="s">
        <v>34</v>
      </c>
      <c r="H9" s="10" t="s">
        <v>54</v>
      </c>
      <c r="I9" s="18" t="s">
        <v>927</v>
      </c>
      <c r="J9" s="18" t="s">
        <v>336</v>
      </c>
      <c r="K9" s="18" t="s">
        <v>924</v>
      </c>
      <c r="L9" s="18" t="s">
        <v>909</v>
      </c>
      <c r="M9" s="18" t="s">
        <v>59</v>
      </c>
      <c r="N9" s="10" t="s">
        <v>98</v>
      </c>
      <c r="O9" s="18" t="s">
        <v>916</v>
      </c>
      <c r="P9" s="5"/>
    </row>
    <row r="10" spans="1:16" s="6" customFormat="1" x14ac:dyDescent="0.25">
      <c r="A10" s="19">
        <f t="shared" si="0"/>
        <v>7</v>
      </c>
      <c r="B10" s="4">
        <v>41922</v>
      </c>
      <c r="C10" s="18" t="s">
        <v>874</v>
      </c>
      <c r="D10" s="18" t="s">
        <v>881</v>
      </c>
      <c r="E10" s="14" t="s">
        <v>900</v>
      </c>
      <c r="F10" s="10" t="s">
        <v>54</v>
      </c>
      <c r="G10" s="10" t="s">
        <v>54</v>
      </c>
      <c r="H10" s="10" t="s">
        <v>54</v>
      </c>
      <c r="I10" s="18" t="s">
        <v>928</v>
      </c>
      <c r="J10" s="18" t="s">
        <v>937</v>
      </c>
      <c r="K10" s="18" t="s">
        <v>920</v>
      </c>
      <c r="L10" s="18" t="s">
        <v>910</v>
      </c>
      <c r="M10" s="18" t="s">
        <v>96</v>
      </c>
      <c r="N10" s="10" t="s">
        <v>98</v>
      </c>
      <c r="O10" s="18" t="s">
        <v>809</v>
      </c>
      <c r="P10" s="5"/>
    </row>
    <row r="11" spans="1:16" s="6" customFormat="1" x14ac:dyDescent="0.25">
      <c r="A11" s="19">
        <f t="shared" si="0"/>
        <v>8</v>
      </c>
      <c r="B11" s="4">
        <v>41922</v>
      </c>
      <c r="C11" s="18" t="s">
        <v>852</v>
      </c>
      <c r="D11" s="18" t="s">
        <v>882</v>
      </c>
      <c r="E11" s="14" t="s">
        <v>901</v>
      </c>
      <c r="F11" s="10" t="s">
        <v>54</v>
      </c>
      <c r="G11" s="10" t="s">
        <v>54</v>
      </c>
      <c r="H11" s="10" t="s">
        <v>34</v>
      </c>
      <c r="I11" s="18" t="s">
        <v>929</v>
      </c>
      <c r="J11" s="18" t="s">
        <v>938</v>
      </c>
      <c r="K11" s="18" t="s">
        <v>921</v>
      </c>
      <c r="L11" s="18" t="s">
        <v>911</v>
      </c>
      <c r="M11" s="18" t="s">
        <v>107</v>
      </c>
      <c r="N11" s="10" t="s">
        <v>98</v>
      </c>
      <c r="O11" s="18" t="s">
        <v>917</v>
      </c>
      <c r="P11" s="5"/>
    </row>
    <row r="12" spans="1:16" s="6" customFormat="1" x14ac:dyDescent="0.25">
      <c r="A12" s="19">
        <f t="shared" si="0"/>
        <v>9</v>
      </c>
      <c r="B12" s="4">
        <v>41922</v>
      </c>
      <c r="C12" s="18" t="s">
        <v>875</v>
      </c>
      <c r="D12" s="18" t="s">
        <v>883</v>
      </c>
      <c r="E12" s="14" t="s">
        <v>902</v>
      </c>
      <c r="F12" s="10" t="s">
        <v>54</v>
      </c>
      <c r="G12" s="10" t="s">
        <v>54</v>
      </c>
      <c r="H12" s="10" t="s">
        <v>34</v>
      </c>
      <c r="I12" s="18" t="s">
        <v>370</v>
      </c>
      <c r="J12" s="18" t="s">
        <v>939</v>
      </c>
      <c r="K12" s="18" t="s">
        <v>925</v>
      </c>
      <c r="L12" s="18" t="s">
        <v>761</v>
      </c>
      <c r="M12" s="18" t="s">
        <v>761</v>
      </c>
      <c r="N12" s="5"/>
      <c r="O12" s="18" t="s">
        <v>761</v>
      </c>
      <c r="P12" s="5"/>
    </row>
    <row r="13" spans="1:16" s="6" customFormat="1" x14ac:dyDescent="0.25">
      <c r="A13" s="19">
        <f t="shared" si="0"/>
        <v>10</v>
      </c>
      <c r="B13" s="4">
        <v>41922</v>
      </c>
      <c r="C13" s="18" t="s">
        <v>56</v>
      </c>
      <c r="D13" s="18" t="s">
        <v>884</v>
      </c>
      <c r="E13" s="14" t="s">
        <v>903</v>
      </c>
      <c r="F13" s="10" t="s">
        <v>54</v>
      </c>
      <c r="G13" s="10" t="s">
        <v>54</v>
      </c>
      <c r="H13" s="10" t="s">
        <v>34</v>
      </c>
      <c r="I13" s="18" t="s">
        <v>930</v>
      </c>
      <c r="J13" s="18" t="s">
        <v>940</v>
      </c>
      <c r="K13" s="18"/>
      <c r="L13" s="18"/>
      <c r="M13" s="18"/>
      <c r="N13" s="5"/>
      <c r="O13" s="18"/>
      <c r="P13" s="5"/>
    </row>
    <row r="14" spans="1:16" s="6" customFormat="1" x14ac:dyDescent="0.25">
      <c r="A14" s="19">
        <f t="shared" si="0"/>
        <v>11</v>
      </c>
      <c r="B14" s="4">
        <v>41922</v>
      </c>
      <c r="C14" s="18" t="s">
        <v>876</v>
      </c>
      <c r="D14" s="18" t="s">
        <v>885</v>
      </c>
      <c r="E14" s="14" t="s">
        <v>904</v>
      </c>
      <c r="F14" s="10" t="s">
        <v>54</v>
      </c>
      <c r="G14" s="10" t="s">
        <v>34</v>
      </c>
      <c r="H14" s="10" t="s">
        <v>54</v>
      </c>
      <c r="I14" s="18" t="s">
        <v>931</v>
      </c>
      <c r="J14" s="18" t="s">
        <v>256</v>
      </c>
      <c r="K14" s="18" t="s">
        <v>922</v>
      </c>
      <c r="L14" s="18" t="s">
        <v>912</v>
      </c>
      <c r="M14" s="18" t="s">
        <v>906</v>
      </c>
      <c r="N14" s="10" t="s">
        <v>913</v>
      </c>
      <c r="O14" s="18" t="s">
        <v>918</v>
      </c>
      <c r="P14" s="5"/>
    </row>
    <row r="15" spans="1:16" s="6" customFormat="1" x14ac:dyDescent="0.25">
      <c r="A15" s="19">
        <f t="shared" si="0"/>
        <v>12</v>
      </c>
      <c r="B15" s="4">
        <v>41922</v>
      </c>
      <c r="C15" s="18" t="s">
        <v>877</v>
      </c>
      <c r="D15" s="18" t="s">
        <v>886</v>
      </c>
      <c r="E15" s="14" t="s">
        <v>904</v>
      </c>
      <c r="F15" s="10" t="s">
        <v>54</v>
      </c>
      <c r="G15" s="10" t="s">
        <v>34</v>
      </c>
      <c r="H15" s="10" t="s">
        <v>54</v>
      </c>
      <c r="I15" s="18" t="s">
        <v>932</v>
      </c>
      <c r="J15" s="18" t="s">
        <v>941</v>
      </c>
      <c r="K15" s="18"/>
      <c r="L15" s="18"/>
      <c r="N15" s="5"/>
      <c r="O15" s="18"/>
      <c r="P15" s="5"/>
    </row>
    <row r="16" spans="1:16" s="6" customFormat="1" x14ac:dyDescent="0.25">
      <c r="A16" s="19">
        <f t="shared" si="0"/>
        <v>13</v>
      </c>
      <c r="B16" s="4">
        <v>41921</v>
      </c>
      <c r="C16" s="18" t="s">
        <v>749</v>
      </c>
      <c r="D16" s="18" t="s">
        <v>750</v>
      </c>
      <c r="E16" s="14" t="s">
        <v>751</v>
      </c>
      <c r="F16" s="5" t="s">
        <v>34</v>
      </c>
      <c r="G16" s="10" t="s">
        <v>54</v>
      </c>
      <c r="H16" s="10" t="s">
        <v>54</v>
      </c>
      <c r="I16" s="18" t="s">
        <v>752</v>
      </c>
      <c r="J16" s="18" t="s">
        <v>753</v>
      </c>
      <c r="K16" s="18"/>
      <c r="L16" s="18"/>
      <c r="M16" s="18"/>
      <c r="N16" s="18"/>
      <c r="O16" s="18"/>
      <c r="P16" s="5"/>
    </row>
    <row r="17" spans="1:16" s="6" customFormat="1" x14ac:dyDescent="0.25">
      <c r="A17" s="19">
        <f t="shared" si="0"/>
        <v>14</v>
      </c>
      <c r="B17" s="4">
        <v>41921</v>
      </c>
      <c r="C17" s="18" t="s">
        <v>754</v>
      </c>
      <c r="D17" s="18" t="s">
        <v>755</v>
      </c>
      <c r="E17" s="14" t="s">
        <v>756</v>
      </c>
      <c r="F17" s="5" t="s">
        <v>34</v>
      </c>
      <c r="G17" s="10" t="s">
        <v>54</v>
      </c>
      <c r="H17" s="10" t="s">
        <v>34</v>
      </c>
      <c r="I17" s="18" t="s">
        <v>757</v>
      </c>
      <c r="J17" s="18" t="s">
        <v>758</v>
      </c>
      <c r="K17" s="18" t="s">
        <v>759</v>
      </c>
      <c r="L17" s="18" t="s">
        <v>760</v>
      </c>
      <c r="M17" s="18" t="s">
        <v>424</v>
      </c>
      <c r="N17" s="18" t="s">
        <v>761</v>
      </c>
      <c r="O17" s="25">
        <v>95758</v>
      </c>
      <c r="P17" s="5"/>
    </row>
    <row r="18" spans="1:16" s="6" customFormat="1" x14ac:dyDescent="0.25">
      <c r="A18" s="19">
        <f t="shared" si="0"/>
        <v>15</v>
      </c>
      <c r="B18" s="4">
        <v>41921</v>
      </c>
      <c r="C18" s="18" t="s">
        <v>762</v>
      </c>
      <c r="D18" s="18" t="s">
        <v>763</v>
      </c>
      <c r="E18" s="14" t="s">
        <v>764</v>
      </c>
      <c r="F18" s="4" t="s">
        <v>34</v>
      </c>
      <c r="G18" s="4" t="s">
        <v>34</v>
      </c>
      <c r="H18" s="4" t="s">
        <v>34</v>
      </c>
      <c r="I18" s="18" t="s">
        <v>765</v>
      </c>
      <c r="J18" s="18" t="s">
        <v>766</v>
      </c>
      <c r="K18" s="18" t="s">
        <v>767</v>
      </c>
      <c r="L18" s="18" t="s">
        <v>768</v>
      </c>
      <c r="M18" s="18" t="s">
        <v>769</v>
      </c>
      <c r="N18" s="18" t="s">
        <v>98</v>
      </c>
      <c r="O18" s="18" t="s">
        <v>770</v>
      </c>
      <c r="P18" s="5"/>
    </row>
    <row r="19" spans="1:16" s="6" customFormat="1" x14ac:dyDescent="0.25">
      <c r="A19" s="19">
        <f t="shared" si="0"/>
        <v>16</v>
      </c>
      <c r="B19" s="4">
        <v>41921</v>
      </c>
      <c r="C19" s="18" t="s">
        <v>361</v>
      </c>
      <c r="D19" s="18" t="s">
        <v>771</v>
      </c>
      <c r="E19" s="14" t="s">
        <v>772</v>
      </c>
      <c r="F19" s="5" t="s">
        <v>54</v>
      </c>
      <c r="G19" s="10" t="s">
        <v>54</v>
      </c>
      <c r="H19" s="10" t="s">
        <v>34</v>
      </c>
      <c r="I19" s="18" t="s">
        <v>773</v>
      </c>
      <c r="J19" s="18" t="s">
        <v>774</v>
      </c>
      <c r="K19" s="18"/>
      <c r="L19" s="18"/>
      <c r="M19" s="18"/>
      <c r="N19" s="18"/>
      <c r="O19" s="18"/>
      <c r="P19" s="5"/>
    </row>
    <row r="20" spans="1:16" s="6" customFormat="1" x14ac:dyDescent="0.25">
      <c r="A20" s="19">
        <f t="shared" si="0"/>
        <v>17</v>
      </c>
      <c r="B20" s="4">
        <v>41921</v>
      </c>
      <c r="C20" s="18" t="s">
        <v>133</v>
      </c>
      <c r="D20" s="18" t="s">
        <v>619</v>
      </c>
      <c r="E20" s="14" t="s">
        <v>775</v>
      </c>
      <c r="F20" s="5" t="s">
        <v>54</v>
      </c>
      <c r="G20" s="5" t="s">
        <v>54</v>
      </c>
      <c r="H20" s="5" t="s">
        <v>54</v>
      </c>
      <c r="I20" s="18" t="s">
        <v>776</v>
      </c>
      <c r="J20" s="18" t="s">
        <v>631</v>
      </c>
      <c r="K20" s="18"/>
      <c r="L20" s="18"/>
      <c r="M20" s="18"/>
      <c r="N20" s="18"/>
      <c r="O20" s="18"/>
      <c r="P20" s="5"/>
    </row>
    <row r="21" spans="1:16" s="6" customFormat="1" x14ac:dyDescent="0.25">
      <c r="A21" s="19">
        <f t="shared" si="0"/>
        <v>18</v>
      </c>
      <c r="B21" s="4">
        <v>41921</v>
      </c>
      <c r="C21" s="18" t="s">
        <v>777</v>
      </c>
      <c r="D21" s="18" t="s">
        <v>778</v>
      </c>
      <c r="E21" s="14" t="s">
        <v>779</v>
      </c>
      <c r="F21" s="5" t="s">
        <v>54</v>
      </c>
      <c r="G21" s="10" t="s">
        <v>34</v>
      </c>
      <c r="H21" s="10" t="s">
        <v>34</v>
      </c>
      <c r="I21" s="18" t="s">
        <v>780</v>
      </c>
      <c r="J21" s="18" t="s">
        <v>248</v>
      </c>
      <c r="K21" s="18" t="s">
        <v>781</v>
      </c>
      <c r="L21" s="18" t="s">
        <v>782</v>
      </c>
      <c r="M21" s="18" t="s">
        <v>96</v>
      </c>
      <c r="N21" s="18" t="s">
        <v>98</v>
      </c>
      <c r="O21" s="18" t="s">
        <v>783</v>
      </c>
      <c r="P21" s="5"/>
    </row>
    <row r="22" spans="1:16" s="6" customFormat="1" x14ac:dyDescent="0.25">
      <c r="A22" s="19">
        <f t="shared" si="0"/>
        <v>19</v>
      </c>
      <c r="B22" s="4">
        <v>41921</v>
      </c>
      <c r="C22" s="18" t="s">
        <v>784</v>
      </c>
      <c r="D22" s="18" t="s">
        <v>785</v>
      </c>
      <c r="E22" s="14" t="s">
        <v>786</v>
      </c>
      <c r="F22" s="5" t="s">
        <v>54</v>
      </c>
      <c r="G22" s="5" t="s">
        <v>54</v>
      </c>
      <c r="H22" s="5" t="s">
        <v>54</v>
      </c>
      <c r="I22" s="18" t="s">
        <v>787</v>
      </c>
      <c r="J22" s="18" t="s">
        <v>788</v>
      </c>
      <c r="K22" s="18" t="s">
        <v>789</v>
      </c>
      <c r="L22" s="18" t="s">
        <v>790</v>
      </c>
      <c r="M22" s="18" t="s">
        <v>791</v>
      </c>
      <c r="N22" s="18" t="s">
        <v>792</v>
      </c>
      <c r="O22" s="18" t="s">
        <v>793</v>
      </c>
      <c r="P22" s="5"/>
    </row>
    <row r="23" spans="1:16" s="6" customFormat="1" x14ac:dyDescent="0.25">
      <c r="A23" s="19">
        <f t="shared" si="0"/>
        <v>20</v>
      </c>
      <c r="B23" s="4">
        <v>41921</v>
      </c>
      <c r="C23" s="18" t="s">
        <v>502</v>
      </c>
      <c r="D23" s="18" t="s">
        <v>692</v>
      </c>
      <c r="E23" s="14" t="s">
        <v>709</v>
      </c>
      <c r="F23" s="5" t="s">
        <v>54</v>
      </c>
      <c r="G23" s="10" t="s">
        <v>34</v>
      </c>
      <c r="H23" s="10" t="s">
        <v>34</v>
      </c>
      <c r="I23" s="18" t="s">
        <v>780</v>
      </c>
      <c r="J23" s="18" t="s">
        <v>794</v>
      </c>
      <c r="K23" s="18" t="s">
        <v>713</v>
      </c>
      <c r="L23" s="18" t="s">
        <v>782</v>
      </c>
      <c r="M23" s="18" t="s">
        <v>96</v>
      </c>
      <c r="N23" s="18" t="s">
        <v>98</v>
      </c>
      <c r="O23" s="18" t="s">
        <v>783</v>
      </c>
      <c r="P23" s="5"/>
    </row>
    <row r="24" spans="1:16" s="6" customFormat="1" x14ac:dyDescent="0.25">
      <c r="A24" s="19">
        <f t="shared" si="0"/>
        <v>21</v>
      </c>
      <c r="B24" s="4">
        <v>41921</v>
      </c>
      <c r="C24" s="18" t="s">
        <v>795</v>
      </c>
      <c r="D24" s="18" t="s">
        <v>796</v>
      </c>
      <c r="E24" s="14" t="s">
        <v>797</v>
      </c>
      <c r="F24" s="5" t="s">
        <v>54</v>
      </c>
      <c r="G24" s="10" t="s">
        <v>54</v>
      </c>
      <c r="H24" s="10" t="s">
        <v>34</v>
      </c>
      <c r="I24" s="18" t="s">
        <v>798</v>
      </c>
      <c r="J24" s="18" t="s">
        <v>799</v>
      </c>
      <c r="K24" s="18" t="s">
        <v>800</v>
      </c>
      <c r="L24" s="18" t="s">
        <v>801</v>
      </c>
      <c r="M24" s="18" t="s">
        <v>435</v>
      </c>
      <c r="N24" s="18" t="s">
        <v>98</v>
      </c>
      <c r="O24" s="18" t="s">
        <v>802</v>
      </c>
      <c r="P24" s="5"/>
    </row>
    <row r="25" spans="1:16" s="6" customFormat="1" x14ac:dyDescent="0.25">
      <c r="A25" s="19">
        <f t="shared" si="0"/>
        <v>22</v>
      </c>
      <c r="B25" s="4">
        <v>41921</v>
      </c>
      <c r="C25" s="18" t="s">
        <v>165</v>
      </c>
      <c r="D25" s="18" t="s">
        <v>803</v>
      </c>
      <c r="E25" s="14" t="s">
        <v>804</v>
      </c>
      <c r="F25" s="5" t="s">
        <v>54</v>
      </c>
      <c r="G25" s="10" t="s">
        <v>54</v>
      </c>
      <c r="H25" s="10" t="s">
        <v>54</v>
      </c>
      <c r="I25" s="18" t="s">
        <v>805</v>
      </c>
      <c r="J25" s="18" t="s">
        <v>806</v>
      </c>
      <c r="K25" s="18" t="s">
        <v>807</v>
      </c>
      <c r="L25" s="18" t="s">
        <v>808</v>
      </c>
      <c r="M25" s="18" t="s">
        <v>96</v>
      </c>
      <c r="N25" s="18" t="s">
        <v>98</v>
      </c>
      <c r="O25" s="18" t="s">
        <v>809</v>
      </c>
      <c r="P25" s="5"/>
    </row>
    <row r="26" spans="1:16" s="6" customFormat="1" x14ac:dyDescent="0.25">
      <c r="A26" s="19">
        <f t="shared" si="0"/>
        <v>23</v>
      </c>
      <c r="B26" s="4">
        <v>41921</v>
      </c>
      <c r="C26" s="18" t="s">
        <v>891</v>
      </c>
      <c r="D26" s="18" t="s">
        <v>219</v>
      </c>
      <c r="E26" s="14" t="s">
        <v>810</v>
      </c>
      <c r="F26" s="5" t="s">
        <v>34</v>
      </c>
      <c r="G26" s="10" t="s">
        <v>54</v>
      </c>
      <c r="H26" s="10" t="s">
        <v>34</v>
      </c>
      <c r="I26" s="18" t="s">
        <v>811</v>
      </c>
      <c r="J26" s="18" t="s">
        <v>544</v>
      </c>
      <c r="K26" s="18" t="s">
        <v>812</v>
      </c>
      <c r="L26" s="18" t="s">
        <v>813</v>
      </c>
      <c r="M26" s="18" t="s">
        <v>814</v>
      </c>
      <c r="N26" s="18" t="s">
        <v>98</v>
      </c>
      <c r="O26" s="18" t="s">
        <v>815</v>
      </c>
      <c r="P26" s="5"/>
    </row>
    <row r="27" spans="1:16" s="6" customFormat="1" x14ac:dyDescent="0.25">
      <c r="A27" s="19">
        <f>SUM(A26+1)</f>
        <v>24</v>
      </c>
      <c r="B27" s="4">
        <v>41921</v>
      </c>
      <c r="C27" s="18" t="s">
        <v>493</v>
      </c>
      <c r="D27" s="18" t="s">
        <v>582</v>
      </c>
      <c r="E27" s="14" t="s">
        <v>605</v>
      </c>
      <c r="F27" s="5" t="s">
        <v>34</v>
      </c>
      <c r="G27" s="10" t="s">
        <v>54</v>
      </c>
      <c r="H27" s="10" t="s">
        <v>54</v>
      </c>
      <c r="I27" s="18" t="s">
        <v>607</v>
      </c>
      <c r="J27" s="18" t="s">
        <v>816</v>
      </c>
      <c r="K27" s="18"/>
      <c r="L27" s="5"/>
      <c r="M27" s="18"/>
      <c r="N27" s="18"/>
      <c r="O27" s="18"/>
      <c r="P27" s="5"/>
    </row>
    <row r="28" spans="1:16" s="6" customFormat="1" x14ac:dyDescent="0.25">
      <c r="A28" s="19">
        <f t="shared" si="0"/>
        <v>25</v>
      </c>
      <c r="B28" s="4">
        <v>41921</v>
      </c>
      <c r="C28" s="18" t="s">
        <v>817</v>
      </c>
      <c r="D28" s="18" t="s">
        <v>818</v>
      </c>
      <c r="E28" s="14" t="s">
        <v>819</v>
      </c>
      <c r="F28" s="5" t="s">
        <v>54</v>
      </c>
      <c r="G28" s="10" t="s">
        <v>34</v>
      </c>
      <c r="H28" s="10" t="s">
        <v>54</v>
      </c>
      <c r="I28" s="18" t="s">
        <v>820</v>
      </c>
      <c r="J28" s="18" t="s">
        <v>821</v>
      </c>
      <c r="K28" s="18" t="s">
        <v>761</v>
      </c>
      <c r="L28" s="5"/>
      <c r="M28" s="18" t="s">
        <v>761</v>
      </c>
      <c r="N28" s="18" t="s">
        <v>98</v>
      </c>
      <c r="O28" s="18" t="s">
        <v>761</v>
      </c>
      <c r="P28" s="5"/>
    </row>
    <row r="29" spans="1:16" s="6" customFormat="1" x14ac:dyDescent="0.25">
      <c r="A29" s="19">
        <f t="shared" si="0"/>
        <v>26</v>
      </c>
      <c r="B29" s="4">
        <v>41920</v>
      </c>
      <c r="C29" s="18" t="s">
        <v>822</v>
      </c>
      <c r="D29" s="18" t="s">
        <v>823</v>
      </c>
      <c r="E29" s="14" t="s">
        <v>824</v>
      </c>
      <c r="F29" s="5" t="s">
        <v>34</v>
      </c>
      <c r="G29" s="10" t="s">
        <v>54</v>
      </c>
      <c r="H29" s="10" t="s">
        <v>54</v>
      </c>
      <c r="I29" s="18" t="s">
        <v>820</v>
      </c>
      <c r="J29" s="18" t="s">
        <v>825</v>
      </c>
      <c r="K29" s="18" t="s">
        <v>826</v>
      </c>
      <c r="L29" s="10" t="s">
        <v>827</v>
      </c>
      <c r="M29" s="10" t="s">
        <v>96</v>
      </c>
      <c r="N29" s="10" t="s">
        <v>98</v>
      </c>
      <c r="O29" s="6">
        <v>95814</v>
      </c>
      <c r="P29" s="5"/>
    </row>
    <row r="30" spans="1:16" s="6" customFormat="1" x14ac:dyDescent="0.25">
      <c r="A30" s="19">
        <f t="shared" si="0"/>
        <v>27</v>
      </c>
      <c r="B30" s="4">
        <v>41920</v>
      </c>
      <c r="C30" s="18" t="s">
        <v>828</v>
      </c>
      <c r="D30" s="18" t="s">
        <v>314</v>
      </c>
      <c r="E30" s="14" t="s">
        <v>829</v>
      </c>
      <c r="F30" s="5" t="s">
        <v>54</v>
      </c>
      <c r="G30" s="5" t="s">
        <v>54</v>
      </c>
      <c r="H30" s="5" t="s">
        <v>54</v>
      </c>
      <c r="I30" s="18" t="s">
        <v>551</v>
      </c>
      <c r="J30" s="18" t="s">
        <v>203</v>
      </c>
      <c r="K30" s="18"/>
      <c r="P30" s="5"/>
    </row>
    <row r="31" spans="1:16" s="6" customFormat="1" x14ac:dyDescent="0.25">
      <c r="A31" s="19">
        <f t="shared" si="0"/>
        <v>28</v>
      </c>
      <c r="B31" s="4">
        <v>41920</v>
      </c>
      <c r="C31" s="18" t="s">
        <v>830</v>
      </c>
      <c r="D31" s="18" t="s">
        <v>831</v>
      </c>
      <c r="E31" s="14" t="s">
        <v>832</v>
      </c>
      <c r="F31" s="5" t="s">
        <v>54</v>
      </c>
      <c r="G31" s="5" t="s">
        <v>54</v>
      </c>
      <c r="H31" s="5" t="s">
        <v>54</v>
      </c>
      <c r="I31" s="18" t="s">
        <v>551</v>
      </c>
      <c r="J31" s="18" t="s">
        <v>203</v>
      </c>
      <c r="K31" s="18"/>
      <c r="L31" s="5"/>
      <c r="M31" s="5"/>
      <c r="N31" s="5"/>
      <c r="O31" s="5"/>
      <c r="P31" s="5"/>
    </row>
    <row r="32" spans="1:16" s="6" customFormat="1" x14ac:dyDescent="0.25">
      <c r="A32" s="19">
        <f t="shared" si="0"/>
        <v>29</v>
      </c>
      <c r="B32" s="4">
        <v>41920</v>
      </c>
      <c r="C32" s="18" t="s">
        <v>141</v>
      </c>
      <c r="D32" s="18" t="s">
        <v>479</v>
      </c>
      <c r="E32" s="14" t="s">
        <v>833</v>
      </c>
      <c r="F32" s="5" t="s">
        <v>54</v>
      </c>
      <c r="G32" s="10" t="s">
        <v>54</v>
      </c>
      <c r="H32" s="10" t="s">
        <v>34</v>
      </c>
      <c r="I32" s="18" t="s">
        <v>551</v>
      </c>
      <c r="J32" s="18" t="s">
        <v>203</v>
      </c>
      <c r="K32" s="18"/>
      <c r="L32" s="5"/>
      <c r="M32" s="5"/>
      <c r="N32" s="5"/>
      <c r="O32" s="5"/>
      <c r="P32" s="5"/>
    </row>
    <row r="33" spans="1:16" s="6" customFormat="1" x14ac:dyDescent="0.25">
      <c r="A33" s="19">
        <f t="shared" si="0"/>
        <v>30</v>
      </c>
      <c r="B33" s="4">
        <v>41920</v>
      </c>
      <c r="C33" s="18" t="s">
        <v>834</v>
      </c>
      <c r="D33" s="18" t="s">
        <v>620</v>
      </c>
      <c r="E33" s="14" t="s">
        <v>835</v>
      </c>
      <c r="F33" s="5" t="s">
        <v>54</v>
      </c>
      <c r="G33" s="5" t="s">
        <v>54</v>
      </c>
      <c r="H33" s="5" t="s">
        <v>54</v>
      </c>
      <c r="I33" s="18" t="s">
        <v>551</v>
      </c>
      <c r="J33" s="18" t="s">
        <v>203</v>
      </c>
      <c r="K33" s="18"/>
      <c r="L33" s="5"/>
      <c r="M33" s="5"/>
      <c r="N33" s="5"/>
      <c r="O33" s="5"/>
      <c r="P33" s="5"/>
    </row>
    <row r="34" spans="1:16" s="6" customFormat="1" x14ac:dyDescent="0.25">
      <c r="A34" s="19">
        <f t="shared" si="0"/>
        <v>31</v>
      </c>
      <c r="B34" s="4">
        <v>41920</v>
      </c>
      <c r="C34" s="18" t="s">
        <v>836</v>
      </c>
      <c r="D34" s="18" t="s">
        <v>837</v>
      </c>
      <c r="E34" s="14" t="s">
        <v>838</v>
      </c>
      <c r="F34" s="5" t="s">
        <v>54</v>
      </c>
      <c r="G34" s="5" t="s">
        <v>54</v>
      </c>
      <c r="H34" s="5" t="s">
        <v>54</v>
      </c>
      <c r="I34" s="18" t="s">
        <v>551</v>
      </c>
      <c r="J34" s="18" t="s">
        <v>203</v>
      </c>
      <c r="K34" s="18"/>
      <c r="L34" s="5"/>
      <c r="M34" s="5"/>
      <c r="N34" s="5"/>
      <c r="O34" s="5"/>
      <c r="P34" s="5"/>
    </row>
    <row r="35" spans="1:16" s="6" customFormat="1" x14ac:dyDescent="0.25">
      <c r="A35" s="19">
        <f t="shared" si="0"/>
        <v>32</v>
      </c>
      <c r="B35" s="4">
        <v>41920</v>
      </c>
      <c r="C35" s="18" t="s">
        <v>839</v>
      </c>
      <c r="D35" s="18" t="s">
        <v>840</v>
      </c>
      <c r="E35" s="14" t="s">
        <v>841</v>
      </c>
      <c r="F35" s="5" t="s">
        <v>54</v>
      </c>
      <c r="G35" s="5" t="s">
        <v>54</v>
      </c>
      <c r="H35" s="5" t="s">
        <v>54</v>
      </c>
      <c r="I35" s="18" t="s">
        <v>551</v>
      </c>
      <c r="J35" s="18" t="s">
        <v>203</v>
      </c>
      <c r="K35" s="18"/>
      <c r="L35" s="5"/>
      <c r="M35" s="5"/>
      <c r="N35" s="5"/>
      <c r="O35" s="5"/>
      <c r="P35" s="5"/>
    </row>
    <row r="36" spans="1:16" s="6" customFormat="1" x14ac:dyDescent="0.25">
      <c r="A36" s="19">
        <f t="shared" si="0"/>
        <v>33</v>
      </c>
      <c r="B36" s="4">
        <v>41920</v>
      </c>
      <c r="C36" s="18" t="s">
        <v>115</v>
      </c>
      <c r="D36" s="18" t="s">
        <v>842</v>
      </c>
      <c r="E36" s="14" t="s">
        <v>843</v>
      </c>
      <c r="F36" s="5" t="s">
        <v>54</v>
      </c>
      <c r="G36" s="10" t="s">
        <v>34</v>
      </c>
      <c r="H36" s="10" t="s">
        <v>54</v>
      </c>
      <c r="I36" s="18" t="s">
        <v>844</v>
      </c>
      <c r="J36" s="18" t="s">
        <v>155</v>
      </c>
      <c r="K36" s="18"/>
      <c r="L36" s="5"/>
      <c r="M36" s="5"/>
      <c r="N36" s="5"/>
      <c r="O36" s="5"/>
      <c r="P36" s="5"/>
    </row>
    <row r="37" spans="1:16" s="6" customFormat="1" x14ac:dyDescent="0.25">
      <c r="A37" s="19">
        <f t="shared" si="0"/>
        <v>34</v>
      </c>
      <c r="B37" s="4">
        <v>41920</v>
      </c>
      <c r="C37" s="18" t="s">
        <v>845</v>
      </c>
      <c r="D37" s="18" t="s">
        <v>281</v>
      </c>
      <c r="E37" s="14" t="s">
        <v>846</v>
      </c>
      <c r="F37" s="5" t="s">
        <v>54</v>
      </c>
      <c r="G37" s="10" t="s">
        <v>34</v>
      </c>
      <c r="H37" s="10" t="s">
        <v>34</v>
      </c>
      <c r="I37" s="18" t="s">
        <v>847</v>
      </c>
      <c r="J37" s="18" t="s">
        <v>732</v>
      </c>
      <c r="K37" s="18" t="s">
        <v>848</v>
      </c>
      <c r="L37" s="18" t="s">
        <v>849</v>
      </c>
      <c r="M37" s="18" t="s">
        <v>850</v>
      </c>
      <c r="N37" s="18" t="s">
        <v>98</v>
      </c>
      <c r="O37" s="18" t="s">
        <v>851</v>
      </c>
      <c r="P37" s="5"/>
    </row>
    <row r="38" spans="1:16" s="6" customFormat="1" x14ac:dyDescent="0.25">
      <c r="A38" s="19">
        <f t="shared" si="0"/>
        <v>35</v>
      </c>
      <c r="B38" s="4">
        <v>41920</v>
      </c>
      <c r="C38" s="18" t="s">
        <v>852</v>
      </c>
      <c r="D38" s="18" t="s">
        <v>853</v>
      </c>
      <c r="E38" s="14" t="s">
        <v>854</v>
      </c>
      <c r="F38" s="5" t="s">
        <v>54</v>
      </c>
      <c r="G38" s="10" t="s">
        <v>54</v>
      </c>
      <c r="H38" s="10" t="s">
        <v>54</v>
      </c>
      <c r="I38" s="18" t="s">
        <v>787</v>
      </c>
      <c r="J38" s="18" t="s">
        <v>855</v>
      </c>
      <c r="K38" s="18" t="s">
        <v>856</v>
      </c>
      <c r="L38" s="18" t="s">
        <v>790</v>
      </c>
      <c r="M38" s="18" t="s">
        <v>791</v>
      </c>
      <c r="N38" s="18" t="s">
        <v>792</v>
      </c>
      <c r="O38" s="18" t="s">
        <v>793</v>
      </c>
      <c r="P38" s="5"/>
    </row>
    <row r="39" spans="1:16" s="6" customFormat="1" x14ac:dyDescent="0.25">
      <c r="A39" s="19">
        <f t="shared" si="0"/>
        <v>36</v>
      </c>
      <c r="B39" s="4">
        <v>41920</v>
      </c>
      <c r="C39" s="5" t="s">
        <v>746</v>
      </c>
      <c r="D39" s="5" t="s">
        <v>747</v>
      </c>
      <c r="E39" s="24" t="s">
        <v>748</v>
      </c>
      <c r="F39" s="5" t="s">
        <v>34</v>
      </c>
      <c r="G39" s="10" t="s">
        <v>34</v>
      </c>
      <c r="H39" s="10" t="s">
        <v>34</v>
      </c>
      <c r="I39" s="4" t="s">
        <v>123</v>
      </c>
      <c r="J39" s="4" t="s">
        <v>124</v>
      </c>
      <c r="K39" s="5"/>
      <c r="L39" s="5"/>
      <c r="M39" s="5"/>
      <c r="N39" s="5"/>
      <c r="O39" s="5"/>
      <c r="P39" s="5"/>
    </row>
    <row r="40" spans="1:16" s="6" customFormat="1" x14ac:dyDescent="0.25">
      <c r="A40" s="19">
        <f t="shared" si="0"/>
        <v>37</v>
      </c>
      <c r="B40" s="4">
        <v>41920</v>
      </c>
      <c r="C40" s="5" t="s">
        <v>152</v>
      </c>
      <c r="D40" s="5" t="s">
        <v>166</v>
      </c>
      <c r="E40" s="24" t="s">
        <v>710</v>
      </c>
      <c r="F40" s="5" t="s">
        <v>54</v>
      </c>
      <c r="G40" s="10" t="s">
        <v>34</v>
      </c>
      <c r="H40" s="10" t="s">
        <v>34</v>
      </c>
      <c r="I40" s="4" t="s">
        <v>181</v>
      </c>
      <c r="J40" s="4" t="s">
        <v>745</v>
      </c>
      <c r="K40" s="5" t="s">
        <v>743</v>
      </c>
      <c r="L40" s="5" t="s">
        <v>744</v>
      </c>
      <c r="M40" s="5" t="s">
        <v>96</v>
      </c>
      <c r="N40" s="10" t="s">
        <v>98</v>
      </c>
      <c r="O40" s="5">
        <v>95814</v>
      </c>
      <c r="P40" s="5"/>
    </row>
    <row r="41" spans="1:16" s="6" customFormat="1" x14ac:dyDescent="0.25">
      <c r="A41" s="19">
        <f t="shared" si="0"/>
        <v>38</v>
      </c>
      <c r="B41" s="4">
        <v>41919</v>
      </c>
      <c r="C41" s="5" t="s">
        <v>326</v>
      </c>
      <c r="D41" s="5" t="s">
        <v>701</v>
      </c>
      <c r="E41" s="14" t="s">
        <v>702</v>
      </c>
      <c r="F41" s="5" t="s">
        <v>54</v>
      </c>
      <c r="G41" s="10" t="s">
        <v>54</v>
      </c>
      <c r="H41" s="10" t="s">
        <v>54</v>
      </c>
      <c r="I41" s="4" t="s">
        <v>741</v>
      </c>
      <c r="J41" s="4" t="s">
        <v>742</v>
      </c>
      <c r="K41" s="5"/>
      <c r="L41" s="5"/>
      <c r="M41" s="5"/>
      <c r="N41" s="5"/>
      <c r="O41" s="5"/>
      <c r="P41" s="5"/>
    </row>
    <row r="42" spans="1:16" s="6" customFormat="1" x14ac:dyDescent="0.25">
      <c r="A42" s="19">
        <f t="shared" si="0"/>
        <v>39</v>
      </c>
      <c r="B42" s="4">
        <v>41919</v>
      </c>
      <c r="C42" s="5" t="s">
        <v>700</v>
      </c>
      <c r="D42" s="5" t="s">
        <v>661</v>
      </c>
      <c r="E42" s="14" t="s">
        <v>703</v>
      </c>
      <c r="F42" s="5" t="s">
        <v>54</v>
      </c>
      <c r="G42" s="10" t="s">
        <v>54</v>
      </c>
      <c r="H42" s="10" t="s">
        <v>54</v>
      </c>
      <c r="I42" s="4" t="s">
        <v>737</v>
      </c>
      <c r="J42" s="4" t="s">
        <v>736</v>
      </c>
      <c r="K42" s="5" t="s">
        <v>738</v>
      </c>
      <c r="L42" s="5" t="s">
        <v>739</v>
      </c>
      <c r="M42" s="10" t="s">
        <v>740</v>
      </c>
      <c r="N42" s="10" t="s">
        <v>98</v>
      </c>
      <c r="O42" s="5">
        <v>91103</v>
      </c>
      <c r="P42" s="5"/>
    </row>
    <row r="43" spans="1:16" s="6" customFormat="1" x14ac:dyDescent="0.25">
      <c r="A43" s="19">
        <f t="shared" si="0"/>
        <v>40</v>
      </c>
      <c r="B43" s="4">
        <v>41919</v>
      </c>
      <c r="C43" s="5" t="s">
        <v>64</v>
      </c>
      <c r="D43" s="5" t="s">
        <v>699</v>
      </c>
      <c r="E43" s="14" t="s">
        <v>704</v>
      </c>
      <c r="F43" s="5" t="s">
        <v>34</v>
      </c>
      <c r="G43" s="10" t="s">
        <v>34</v>
      </c>
      <c r="H43" s="10" t="s">
        <v>34</v>
      </c>
      <c r="I43" s="4" t="s">
        <v>733</v>
      </c>
      <c r="J43" s="4" t="s">
        <v>732</v>
      </c>
      <c r="K43" s="5" t="s">
        <v>735</v>
      </c>
      <c r="L43" s="5" t="s">
        <v>734</v>
      </c>
      <c r="M43" s="10" t="s">
        <v>96</v>
      </c>
      <c r="N43" s="10" t="s">
        <v>98</v>
      </c>
      <c r="O43" s="5">
        <v>95828</v>
      </c>
      <c r="P43" s="5"/>
    </row>
    <row r="44" spans="1:16" s="6" customFormat="1" x14ac:dyDescent="0.25">
      <c r="A44" s="19">
        <f t="shared" si="0"/>
        <v>41</v>
      </c>
      <c r="B44" s="4">
        <v>41919</v>
      </c>
      <c r="C44" s="5" t="s">
        <v>727</v>
      </c>
      <c r="D44" s="5" t="s">
        <v>698</v>
      </c>
      <c r="E44" s="14" t="s">
        <v>705</v>
      </c>
      <c r="F44" s="5" t="s">
        <v>54</v>
      </c>
      <c r="G44" s="10" t="s">
        <v>54</v>
      </c>
      <c r="H44" s="10" t="s">
        <v>54</v>
      </c>
      <c r="I44" s="4" t="s">
        <v>729</v>
      </c>
      <c r="J44" s="4" t="s">
        <v>728</v>
      </c>
      <c r="K44" s="5" t="s">
        <v>730</v>
      </c>
      <c r="L44" s="5" t="s">
        <v>731</v>
      </c>
      <c r="M44" s="10" t="s">
        <v>96</v>
      </c>
      <c r="N44" s="10" t="s">
        <v>98</v>
      </c>
      <c r="O44" s="5">
        <v>95841</v>
      </c>
      <c r="P44" s="5"/>
    </row>
    <row r="45" spans="1:16" s="6" customFormat="1" x14ac:dyDescent="0.25">
      <c r="A45" s="19">
        <f t="shared" si="0"/>
        <v>42</v>
      </c>
      <c r="B45" s="4">
        <v>41919</v>
      </c>
      <c r="C45" s="5" t="s">
        <v>696</v>
      </c>
      <c r="D45" s="5" t="s">
        <v>697</v>
      </c>
      <c r="E45" s="14" t="s">
        <v>706</v>
      </c>
      <c r="F45" s="5" t="s">
        <v>54</v>
      </c>
      <c r="G45" s="10" t="s">
        <v>54</v>
      </c>
      <c r="H45" s="10" t="s">
        <v>34</v>
      </c>
      <c r="I45" s="4" t="s">
        <v>723</v>
      </c>
      <c r="J45" s="4" t="s">
        <v>724</v>
      </c>
      <c r="K45" s="5" t="s">
        <v>725</v>
      </c>
      <c r="L45" s="5" t="s">
        <v>726</v>
      </c>
      <c r="M45" s="5" t="s">
        <v>96</v>
      </c>
      <c r="N45" s="10" t="s">
        <v>98</v>
      </c>
      <c r="O45" s="5">
        <v>95817</v>
      </c>
      <c r="P45" s="5"/>
    </row>
    <row r="46" spans="1:16" s="6" customFormat="1" x14ac:dyDescent="0.25">
      <c r="A46" s="19">
        <f t="shared" si="0"/>
        <v>43</v>
      </c>
      <c r="B46" s="4">
        <v>41919</v>
      </c>
      <c r="C46" s="5" t="s">
        <v>61</v>
      </c>
      <c r="D46" s="5" t="s">
        <v>695</v>
      </c>
      <c r="E46" s="14" t="s">
        <v>707</v>
      </c>
      <c r="F46" s="5" t="s">
        <v>34</v>
      </c>
      <c r="G46" s="10" t="s">
        <v>34</v>
      </c>
      <c r="H46" s="10" t="s">
        <v>54</v>
      </c>
      <c r="I46" s="4" t="s">
        <v>720</v>
      </c>
      <c r="J46" s="4" t="s">
        <v>721</v>
      </c>
      <c r="K46" s="5" t="s">
        <v>719</v>
      </c>
      <c r="L46" s="5" t="s">
        <v>722</v>
      </c>
      <c r="M46" s="5" t="s">
        <v>59</v>
      </c>
      <c r="N46" s="10" t="s">
        <v>98</v>
      </c>
      <c r="O46" s="5">
        <v>95618</v>
      </c>
      <c r="P46" s="5"/>
    </row>
    <row r="47" spans="1:16" s="6" customFormat="1" x14ac:dyDescent="0.25">
      <c r="A47" s="19">
        <f t="shared" si="0"/>
        <v>44</v>
      </c>
      <c r="B47" s="4">
        <v>41918</v>
      </c>
      <c r="C47" s="5" t="s">
        <v>693</v>
      </c>
      <c r="D47" s="5" t="s">
        <v>694</v>
      </c>
      <c r="E47" s="14" t="s">
        <v>708</v>
      </c>
      <c r="F47" s="5" t="s">
        <v>34</v>
      </c>
      <c r="G47" s="10" t="s">
        <v>34</v>
      </c>
      <c r="H47" s="10" t="s">
        <v>54</v>
      </c>
      <c r="I47" s="4" t="s">
        <v>715</v>
      </c>
      <c r="J47" s="4" t="s">
        <v>544</v>
      </c>
      <c r="K47" s="10" t="s">
        <v>716</v>
      </c>
      <c r="L47" s="5" t="s">
        <v>717</v>
      </c>
      <c r="M47" s="5" t="s">
        <v>718</v>
      </c>
      <c r="N47" s="10" t="s">
        <v>98</v>
      </c>
      <c r="O47" s="5">
        <v>95368</v>
      </c>
      <c r="P47" s="5"/>
    </row>
    <row r="48" spans="1:16" s="6" customFormat="1" x14ac:dyDescent="0.25">
      <c r="A48" s="19">
        <f t="shared" si="0"/>
        <v>45</v>
      </c>
      <c r="B48" s="4">
        <v>41918</v>
      </c>
      <c r="C48" s="5" t="s">
        <v>691</v>
      </c>
      <c r="D48" s="5" t="s">
        <v>692</v>
      </c>
      <c r="E48" s="14" t="s">
        <v>709</v>
      </c>
      <c r="F48" s="5" t="s">
        <v>54</v>
      </c>
      <c r="G48" s="10" t="s">
        <v>54</v>
      </c>
      <c r="H48" s="10" t="s">
        <v>34</v>
      </c>
      <c r="I48" s="4" t="s">
        <v>711</v>
      </c>
      <c r="J48" s="4" t="s">
        <v>712</v>
      </c>
      <c r="K48" s="10" t="s">
        <v>713</v>
      </c>
      <c r="L48" s="6" t="s">
        <v>714</v>
      </c>
      <c r="M48" s="5" t="s">
        <v>96</v>
      </c>
      <c r="N48" s="10" t="s">
        <v>98</v>
      </c>
      <c r="O48" s="5">
        <v>95816</v>
      </c>
      <c r="P48" s="5"/>
    </row>
    <row r="49" spans="1:16" s="6" customFormat="1" x14ac:dyDescent="0.25">
      <c r="A49" s="19">
        <f t="shared" si="0"/>
        <v>46</v>
      </c>
      <c r="B49" s="4">
        <v>41918</v>
      </c>
      <c r="C49" s="5" t="s">
        <v>663</v>
      </c>
      <c r="D49" s="5" t="s">
        <v>664</v>
      </c>
      <c r="E49" s="13" t="s">
        <v>685</v>
      </c>
      <c r="F49" s="5" t="s">
        <v>34</v>
      </c>
      <c r="G49" s="10" t="s">
        <v>54</v>
      </c>
      <c r="H49" s="10" t="s">
        <v>34</v>
      </c>
      <c r="I49" s="4" t="s">
        <v>687</v>
      </c>
      <c r="J49" s="4" t="s">
        <v>686</v>
      </c>
      <c r="K49" s="10" t="s">
        <v>688</v>
      </c>
      <c r="L49" s="5" t="s">
        <v>689</v>
      </c>
      <c r="M49" s="10" t="s">
        <v>690</v>
      </c>
      <c r="N49" s="10" t="s">
        <v>98</v>
      </c>
      <c r="O49" s="5">
        <v>95843</v>
      </c>
      <c r="P49" s="5"/>
    </row>
    <row r="50" spans="1:16" s="6" customFormat="1" x14ac:dyDescent="0.25">
      <c r="A50" s="19">
        <f t="shared" si="0"/>
        <v>47</v>
      </c>
      <c r="B50" s="4">
        <v>41918</v>
      </c>
      <c r="C50" s="5" t="s">
        <v>576</v>
      </c>
      <c r="D50" s="5" t="s">
        <v>662</v>
      </c>
      <c r="E50" s="13" t="s">
        <v>624</v>
      </c>
      <c r="F50" s="5" t="s">
        <v>54</v>
      </c>
      <c r="G50" s="5" t="s">
        <v>54</v>
      </c>
      <c r="H50" s="5" t="s">
        <v>54</v>
      </c>
      <c r="I50" s="4" t="s">
        <v>632</v>
      </c>
      <c r="J50" s="4" t="s">
        <v>684</v>
      </c>
      <c r="K50" s="5"/>
      <c r="L50" s="5"/>
      <c r="M50" s="5"/>
      <c r="N50" s="5"/>
      <c r="O50" s="5"/>
      <c r="P50" s="5"/>
    </row>
    <row r="51" spans="1:16" s="6" customFormat="1" x14ac:dyDescent="0.25">
      <c r="A51" s="19">
        <f t="shared" si="0"/>
        <v>48</v>
      </c>
      <c r="B51" s="4">
        <v>41918</v>
      </c>
      <c r="C51" s="5" t="s">
        <v>660</v>
      </c>
      <c r="D51" s="5" t="s">
        <v>661</v>
      </c>
      <c r="E51" s="13" t="s">
        <v>679</v>
      </c>
      <c r="F51" s="5" t="s">
        <v>54</v>
      </c>
      <c r="G51" s="5" t="s">
        <v>54</v>
      </c>
      <c r="H51" s="5" t="s">
        <v>54</v>
      </c>
      <c r="I51" s="4" t="s">
        <v>680</v>
      </c>
      <c r="J51" s="4" t="s">
        <v>681</v>
      </c>
      <c r="K51" s="5" t="s">
        <v>682</v>
      </c>
      <c r="L51" s="5" t="s">
        <v>683</v>
      </c>
      <c r="M51" s="10" t="s">
        <v>96</v>
      </c>
      <c r="N51" s="10" t="s">
        <v>98</v>
      </c>
      <c r="O51" s="5">
        <v>95825</v>
      </c>
      <c r="P51" s="5"/>
    </row>
    <row r="52" spans="1:16" s="6" customFormat="1" x14ac:dyDescent="0.25">
      <c r="A52" s="19">
        <f t="shared" si="0"/>
        <v>49</v>
      </c>
      <c r="B52" s="4">
        <v>41915</v>
      </c>
      <c r="C52" s="5" t="s">
        <v>658</v>
      </c>
      <c r="D52" s="5" t="s">
        <v>659</v>
      </c>
      <c r="E52" s="13" t="s">
        <v>677</v>
      </c>
      <c r="F52" s="5" t="s">
        <v>54</v>
      </c>
      <c r="G52" s="5" t="s">
        <v>54</v>
      </c>
      <c r="H52" s="5" t="s">
        <v>54</v>
      </c>
      <c r="I52" s="4" t="s">
        <v>145</v>
      </c>
      <c r="J52" s="4" t="s">
        <v>144</v>
      </c>
      <c r="K52" s="5" t="s">
        <v>678</v>
      </c>
      <c r="L52" s="5" t="s">
        <v>666</v>
      </c>
      <c r="M52" s="10" t="s">
        <v>96</v>
      </c>
      <c r="N52" s="10" t="s">
        <v>98</v>
      </c>
      <c r="O52" s="5">
        <v>95814</v>
      </c>
      <c r="P52" s="5"/>
    </row>
    <row r="53" spans="1:16" s="6" customFormat="1" x14ac:dyDescent="0.25">
      <c r="A53" s="19">
        <f t="shared" si="0"/>
        <v>50</v>
      </c>
      <c r="B53" s="4">
        <v>41915</v>
      </c>
      <c r="C53" s="5" t="s">
        <v>656</v>
      </c>
      <c r="D53" s="5" t="s">
        <v>657</v>
      </c>
      <c r="E53" s="13" t="s">
        <v>672</v>
      </c>
      <c r="F53" s="5" t="s">
        <v>54</v>
      </c>
      <c r="G53" s="10" t="s">
        <v>54</v>
      </c>
      <c r="H53" s="10" t="s">
        <v>34</v>
      </c>
      <c r="I53" s="4" t="s">
        <v>673</v>
      </c>
      <c r="J53" s="4" t="s">
        <v>674</v>
      </c>
      <c r="K53" s="5" t="s">
        <v>675</v>
      </c>
      <c r="L53" s="5" t="s">
        <v>676</v>
      </c>
      <c r="M53" s="10" t="s">
        <v>96</v>
      </c>
      <c r="N53" s="10" t="s">
        <v>98</v>
      </c>
      <c r="O53" s="5">
        <v>95851</v>
      </c>
      <c r="P53" s="5"/>
    </row>
    <row r="54" spans="1:16" s="6" customFormat="1" x14ac:dyDescent="0.25">
      <c r="A54" s="19">
        <f t="shared" si="0"/>
        <v>51</v>
      </c>
      <c r="B54" s="4">
        <v>41915</v>
      </c>
      <c r="C54" s="5" t="s">
        <v>654</v>
      </c>
      <c r="D54" s="5" t="s">
        <v>655</v>
      </c>
      <c r="E54" s="13" t="s">
        <v>668</v>
      </c>
      <c r="F54" s="5" t="s">
        <v>54</v>
      </c>
      <c r="G54" s="10" t="s">
        <v>34</v>
      </c>
      <c r="H54" s="10" t="s">
        <v>54</v>
      </c>
      <c r="I54" s="4" t="s">
        <v>520</v>
      </c>
      <c r="J54" s="4" t="s">
        <v>669</v>
      </c>
      <c r="K54" s="5" t="s">
        <v>670</v>
      </c>
      <c r="L54" s="5" t="s">
        <v>671</v>
      </c>
      <c r="M54" s="10" t="s">
        <v>546</v>
      </c>
      <c r="N54" s="10" t="s">
        <v>98</v>
      </c>
      <c r="O54" s="5">
        <v>95630</v>
      </c>
      <c r="P54" s="5"/>
    </row>
    <row r="55" spans="1:16" s="6" customFormat="1" x14ac:dyDescent="0.25">
      <c r="A55" s="19">
        <f t="shared" si="0"/>
        <v>52</v>
      </c>
      <c r="B55" s="4">
        <v>41915</v>
      </c>
      <c r="C55" s="5" t="s">
        <v>651</v>
      </c>
      <c r="D55" s="5" t="s">
        <v>652</v>
      </c>
      <c r="E55" s="13" t="s">
        <v>653</v>
      </c>
      <c r="F55" s="5" t="s">
        <v>34</v>
      </c>
      <c r="G55" s="10" t="s">
        <v>54</v>
      </c>
      <c r="H55" s="10" t="s">
        <v>54</v>
      </c>
      <c r="I55" s="4" t="s">
        <v>145</v>
      </c>
      <c r="J55" s="4" t="s">
        <v>665</v>
      </c>
      <c r="K55" s="5" t="s">
        <v>667</v>
      </c>
      <c r="L55" s="5" t="s">
        <v>666</v>
      </c>
      <c r="M55" s="10" t="s">
        <v>96</v>
      </c>
      <c r="N55" s="10" t="s">
        <v>98</v>
      </c>
      <c r="O55" s="5">
        <v>95814</v>
      </c>
      <c r="P55" s="5"/>
    </row>
    <row r="56" spans="1:16" s="6" customFormat="1" x14ac:dyDescent="0.25">
      <c r="A56" s="19">
        <f t="shared" si="0"/>
        <v>53</v>
      </c>
      <c r="B56" s="4">
        <v>41915</v>
      </c>
      <c r="C56" s="5" t="s">
        <v>56</v>
      </c>
      <c r="D56" s="5" t="s">
        <v>643</v>
      </c>
      <c r="E56" s="13" t="s">
        <v>644</v>
      </c>
      <c r="F56" s="5" t="s">
        <v>54</v>
      </c>
      <c r="G56" s="10" t="s">
        <v>54</v>
      </c>
      <c r="H56" s="10" t="s">
        <v>34</v>
      </c>
      <c r="I56" s="4" t="s">
        <v>646</v>
      </c>
      <c r="J56" s="4" t="s">
        <v>645</v>
      </c>
      <c r="K56" s="10" t="s">
        <v>647</v>
      </c>
      <c r="L56" s="5" t="s">
        <v>648</v>
      </c>
      <c r="M56" s="5" t="s">
        <v>649</v>
      </c>
      <c r="N56" s="10" t="s">
        <v>650</v>
      </c>
      <c r="O56" s="5">
        <v>46268</v>
      </c>
      <c r="P56" s="5"/>
    </row>
    <row r="57" spans="1:16" s="6" customFormat="1" x14ac:dyDescent="0.25">
      <c r="A57" s="19">
        <f t="shared" si="0"/>
        <v>54</v>
      </c>
      <c r="B57" s="4">
        <v>41914</v>
      </c>
      <c r="C57" s="5" t="s">
        <v>621</v>
      </c>
      <c r="D57" s="5" t="s">
        <v>622</v>
      </c>
      <c r="E57" s="23" t="s">
        <v>626</v>
      </c>
      <c r="F57" s="5" t="s">
        <v>34</v>
      </c>
      <c r="G57" s="10" t="s">
        <v>54</v>
      </c>
      <c r="H57" s="10" t="s">
        <v>34</v>
      </c>
      <c r="I57" s="4" t="s">
        <v>640</v>
      </c>
      <c r="J57" s="4" t="s">
        <v>639</v>
      </c>
      <c r="K57" s="5" t="s">
        <v>642</v>
      </c>
      <c r="L57" s="5" t="s">
        <v>641</v>
      </c>
      <c r="M57" s="10" t="s">
        <v>96</v>
      </c>
      <c r="N57" s="10" t="s">
        <v>98</v>
      </c>
      <c r="O57" s="5">
        <v>95828</v>
      </c>
      <c r="P57" s="5"/>
    </row>
    <row r="58" spans="1:16" s="6" customFormat="1" x14ac:dyDescent="0.25">
      <c r="A58" s="19">
        <f t="shared" si="0"/>
        <v>55</v>
      </c>
      <c r="B58" s="4">
        <v>41914</v>
      </c>
      <c r="C58" s="5" t="s">
        <v>508</v>
      </c>
      <c r="D58" s="5" t="s">
        <v>620</v>
      </c>
      <c r="E58" s="23" t="s">
        <v>625</v>
      </c>
      <c r="F58" s="5" t="s">
        <v>34</v>
      </c>
      <c r="G58" s="10" t="s">
        <v>54</v>
      </c>
      <c r="H58" s="10" t="s">
        <v>34</v>
      </c>
      <c r="I58" s="4" t="s">
        <v>636</v>
      </c>
      <c r="J58" s="4" t="s">
        <v>635</v>
      </c>
      <c r="K58" s="5" t="s">
        <v>638</v>
      </c>
      <c r="L58" s="5" t="s">
        <v>637</v>
      </c>
      <c r="M58" s="5" t="s">
        <v>96</v>
      </c>
      <c r="N58" s="10" t="s">
        <v>98</v>
      </c>
      <c r="O58" s="5">
        <v>95814</v>
      </c>
      <c r="P58" s="5"/>
    </row>
    <row r="59" spans="1:16" s="6" customFormat="1" x14ac:dyDescent="0.25">
      <c r="A59" s="19">
        <f t="shared" si="0"/>
        <v>56</v>
      </c>
      <c r="B59" s="4">
        <v>41914</v>
      </c>
      <c r="C59" s="5" t="s">
        <v>618</v>
      </c>
      <c r="D59" s="5" t="s">
        <v>619</v>
      </c>
      <c r="E59" s="23" t="s">
        <v>624</v>
      </c>
      <c r="F59" s="5" t="s">
        <v>54</v>
      </c>
      <c r="G59" s="10" t="s">
        <v>54</v>
      </c>
      <c r="H59" s="10" t="s">
        <v>54</v>
      </c>
      <c r="I59" s="4" t="s">
        <v>632</v>
      </c>
      <c r="J59" s="4" t="s">
        <v>631</v>
      </c>
      <c r="K59" s="5" t="s">
        <v>634</v>
      </c>
      <c r="L59" s="5" t="s">
        <v>633</v>
      </c>
      <c r="M59" s="10" t="s">
        <v>435</v>
      </c>
      <c r="N59" s="10" t="s">
        <v>98</v>
      </c>
      <c r="O59" s="5">
        <v>94103</v>
      </c>
      <c r="P59" s="5"/>
    </row>
    <row r="60" spans="1:16" s="6" customFormat="1" x14ac:dyDescent="0.25">
      <c r="A60" s="19">
        <f t="shared" si="0"/>
        <v>57</v>
      </c>
      <c r="B60" s="4">
        <v>41914</v>
      </c>
      <c r="C60" s="5" t="s">
        <v>616</v>
      </c>
      <c r="D60" s="5" t="s">
        <v>617</v>
      </c>
      <c r="E60" s="23" t="s">
        <v>623</v>
      </c>
      <c r="F60" s="5" t="s">
        <v>54</v>
      </c>
      <c r="G60" s="10" t="s">
        <v>34</v>
      </c>
      <c r="H60" s="10" t="s">
        <v>54</v>
      </c>
      <c r="I60" s="4" t="s">
        <v>628</v>
      </c>
      <c r="J60" s="4" t="s">
        <v>627</v>
      </c>
      <c r="K60" s="5" t="s">
        <v>630</v>
      </c>
      <c r="L60" s="5" t="s">
        <v>629</v>
      </c>
      <c r="M60" s="10" t="s">
        <v>96</v>
      </c>
      <c r="N60" s="10" t="s">
        <v>98</v>
      </c>
      <c r="O60" s="5">
        <v>95811</v>
      </c>
      <c r="P60" s="5"/>
    </row>
    <row r="61" spans="1:16" s="6" customFormat="1" x14ac:dyDescent="0.25">
      <c r="A61" s="19">
        <f t="shared" si="0"/>
        <v>58</v>
      </c>
      <c r="B61" s="4">
        <v>41913</v>
      </c>
      <c r="C61" s="5" t="s">
        <v>585</v>
      </c>
      <c r="D61" s="5" t="s">
        <v>586</v>
      </c>
      <c r="E61" s="13" t="s">
        <v>612</v>
      </c>
      <c r="F61" s="5" t="s">
        <v>54</v>
      </c>
      <c r="G61" s="10" t="s">
        <v>54</v>
      </c>
      <c r="H61" s="10" t="s">
        <v>34</v>
      </c>
      <c r="I61" s="4" t="s">
        <v>613</v>
      </c>
      <c r="J61" s="4" t="s">
        <v>263</v>
      </c>
      <c r="K61" s="10" t="s">
        <v>614</v>
      </c>
      <c r="L61" s="10" t="s">
        <v>615</v>
      </c>
      <c r="M61" s="10" t="s">
        <v>243</v>
      </c>
      <c r="N61" s="10" t="s">
        <v>98</v>
      </c>
      <c r="O61" s="5">
        <v>95628</v>
      </c>
      <c r="P61" s="5"/>
    </row>
    <row r="62" spans="1:16" s="6" customFormat="1" x14ac:dyDescent="0.25">
      <c r="A62" s="19">
        <f t="shared" si="0"/>
        <v>59</v>
      </c>
      <c r="B62" s="4">
        <v>41913</v>
      </c>
      <c r="C62" s="5" t="s">
        <v>583</v>
      </c>
      <c r="D62" s="5" t="s">
        <v>584</v>
      </c>
      <c r="E62" s="13" t="s">
        <v>608</v>
      </c>
      <c r="F62" s="5" t="s">
        <v>54</v>
      </c>
      <c r="G62" s="10" t="s">
        <v>34</v>
      </c>
      <c r="H62" s="10" t="s">
        <v>34</v>
      </c>
      <c r="I62" s="4" t="s">
        <v>609</v>
      </c>
      <c r="J62" s="4" t="s">
        <v>609</v>
      </c>
      <c r="K62" s="10" t="s">
        <v>610</v>
      </c>
      <c r="L62" s="10" t="s">
        <v>611</v>
      </c>
      <c r="M62" s="10" t="s">
        <v>96</v>
      </c>
      <c r="N62" s="10" t="s">
        <v>98</v>
      </c>
      <c r="O62" s="5">
        <v>95827</v>
      </c>
      <c r="P62" s="5"/>
    </row>
    <row r="63" spans="1:16" s="6" customFormat="1" x14ac:dyDescent="0.25">
      <c r="A63" s="19">
        <f>SUM(A62+1)</f>
        <v>60</v>
      </c>
      <c r="B63" s="4">
        <v>41913</v>
      </c>
      <c r="C63" s="5" t="s">
        <v>581</v>
      </c>
      <c r="D63" s="5" t="s">
        <v>582</v>
      </c>
      <c r="E63" s="13" t="s">
        <v>605</v>
      </c>
      <c r="F63" s="5" t="s">
        <v>34</v>
      </c>
      <c r="G63" s="10" t="s">
        <v>54</v>
      </c>
      <c r="H63" s="10" t="s">
        <v>34</v>
      </c>
      <c r="I63" s="4" t="s">
        <v>607</v>
      </c>
      <c r="J63" s="4" t="s">
        <v>606</v>
      </c>
      <c r="K63" s="5"/>
      <c r="L63" s="5"/>
      <c r="M63" s="5"/>
      <c r="N63" s="5"/>
      <c r="O63" s="5"/>
      <c r="P63" s="5"/>
    </row>
    <row r="64" spans="1:16" s="6" customFormat="1" x14ac:dyDescent="0.25">
      <c r="A64" s="19">
        <f t="shared" ref="A64:A127" si="1">SUM(A63+1)</f>
        <v>61</v>
      </c>
      <c r="B64" s="4">
        <v>41913</v>
      </c>
      <c r="C64" s="5" t="s">
        <v>579</v>
      </c>
      <c r="D64" s="5" t="s">
        <v>580</v>
      </c>
      <c r="E64" s="13" t="s">
        <v>600</v>
      </c>
      <c r="F64" s="5" t="s">
        <v>54</v>
      </c>
      <c r="G64" s="10" t="s">
        <v>54</v>
      </c>
      <c r="H64" s="10" t="s">
        <v>54</v>
      </c>
      <c r="I64" s="4" t="s">
        <v>601</v>
      </c>
      <c r="J64" s="4" t="s">
        <v>602</v>
      </c>
      <c r="K64" s="10" t="s">
        <v>603</v>
      </c>
      <c r="L64" s="10" t="s">
        <v>604</v>
      </c>
      <c r="M64" s="10" t="s">
        <v>96</v>
      </c>
      <c r="N64" s="10" t="s">
        <v>98</v>
      </c>
      <c r="O64" s="5">
        <v>95814</v>
      </c>
      <c r="P64" s="5"/>
    </row>
    <row r="65" spans="1:16" s="6" customFormat="1" x14ac:dyDescent="0.25">
      <c r="A65" s="19">
        <f t="shared" si="1"/>
        <v>62</v>
      </c>
      <c r="B65" s="4">
        <v>41913</v>
      </c>
      <c r="C65" s="5" t="s">
        <v>120</v>
      </c>
      <c r="D65" s="5" t="s">
        <v>578</v>
      </c>
      <c r="E65" s="13" t="s">
        <v>599</v>
      </c>
      <c r="F65" s="5" t="s">
        <v>34</v>
      </c>
      <c r="G65" s="5" t="s">
        <v>34</v>
      </c>
      <c r="H65" s="5" t="s">
        <v>34</v>
      </c>
      <c r="I65" s="4" t="s">
        <v>597</v>
      </c>
      <c r="J65" s="4" t="s">
        <v>598</v>
      </c>
      <c r="K65" s="5"/>
      <c r="L65" s="5"/>
      <c r="M65" s="5"/>
      <c r="N65" s="5"/>
      <c r="O65" s="5"/>
      <c r="P65" s="5"/>
    </row>
    <row r="66" spans="1:16" s="6" customFormat="1" x14ac:dyDescent="0.25">
      <c r="A66" s="19">
        <f t="shared" si="1"/>
        <v>63</v>
      </c>
      <c r="B66" s="4">
        <v>41913</v>
      </c>
      <c r="C66" s="5" t="s">
        <v>576</v>
      </c>
      <c r="D66" s="5" t="s">
        <v>577</v>
      </c>
      <c r="E66" s="13" t="s">
        <v>596</v>
      </c>
      <c r="F66" s="5" t="s">
        <v>34</v>
      </c>
      <c r="G66" s="10" t="s">
        <v>34</v>
      </c>
      <c r="H66" s="10" t="s">
        <v>54</v>
      </c>
      <c r="I66" s="4" t="s">
        <v>597</v>
      </c>
      <c r="J66" s="4" t="s">
        <v>598</v>
      </c>
      <c r="K66" s="5"/>
      <c r="L66" s="5"/>
      <c r="M66" s="5"/>
      <c r="N66" s="5"/>
      <c r="O66" s="5"/>
      <c r="P66" s="5"/>
    </row>
    <row r="67" spans="1:16" s="6" customFormat="1" x14ac:dyDescent="0.25">
      <c r="A67" s="19">
        <f t="shared" si="1"/>
        <v>64</v>
      </c>
      <c r="B67" s="4">
        <v>41913</v>
      </c>
      <c r="C67" s="5" t="s">
        <v>152</v>
      </c>
      <c r="D67" s="5" t="s">
        <v>575</v>
      </c>
      <c r="E67" s="13" t="s">
        <v>591</v>
      </c>
      <c r="F67" s="5" t="s">
        <v>54</v>
      </c>
      <c r="G67" s="10" t="s">
        <v>54</v>
      </c>
      <c r="H67" s="10" t="s">
        <v>34</v>
      </c>
      <c r="I67" s="4" t="s">
        <v>592</v>
      </c>
      <c r="J67" s="4" t="s">
        <v>593</v>
      </c>
      <c r="K67" s="10" t="s">
        <v>595</v>
      </c>
      <c r="L67" s="10" t="s">
        <v>594</v>
      </c>
      <c r="M67" s="10" t="s">
        <v>96</v>
      </c>
      <c r="N67" s="10" t="s">
        <v>98</v>
      </c>
      <c r="O67" s="5">
        <v>95816</v>
      </c>
      <c r="P67" s="5"/>
    </row>
    <row r="68" spans="1:16" s="6" customFormat="1" x14ac:dyDescent="0.25">
      <c r="A68" s="19">
        <f t="shared" si="1"/>
        <v>65</v>
      </c>
      <c r="B68" s="4">
        <v>41912</v>
      </c>
      <c r="C68" s="5" t="s">
        <v>574</v>
      </c>
      <c r="D68" s="5" t="s">
        <v>160</v>
      </c>
      <c r="E68" s="13" t="s">
        <v>587</v>
      </c>
      <c r="F68" s="5" t="s">
        <v>54</v>
      </c>
      <c r="G68" s="10" t="s">
        <v>34</v>
      </c>
      <c r="H68" s="10" t="s">
        <v>34</v>
      </c>
      <c r="I68" s="4" t="s">
        <v>588</v>
      </c>
      <c r="J68" s="4" t="s">
        <v>203</v>
      </c>
      <c r="K68" s="10" t="s">
        <v>589</v>
      </c>
      <c r="L68" s="10" t="s">
        <v>590</v>
      </c>
      <c r="M68" s="10" t="s">
        <v>243</v>
      </c>
      <c r="N68" s="10" t="s">
        <v>98</v>
      </c>
      <c r="O68" s="5">
        <v>95628</v>
      </c>
      <c r="P68" s="5"/>
    </row>
    <row r="69" spans="1:16" s="6" customFormat="1" x14ac:dyDescent="0.25">
      <c r="A69" s="19">
        <f t="shared" si="1"/>
        <v>66</v>
      </c>
      <c r="B69" s="4">
        <v>41912</v>
      </c>
      <c r="C69" s="5" t="s">
        <v>463</v>
      </c>
      <c r="D69" s="5" t="s">
        <v>568</v>
      </c>
      <c r="E69" s="13" t="s">
        <v>569</v>
      </c>
      <c r="F69" s="5" t="s">
        <v>54</v>
      </c>
      <c r="G69" s="10" t="s">
        <v>54</v>
      </c>
      <c r="H69" s="10" t="s">
        <v>34</v>
      </c>
      <c r="I69" s="4" t="s">
        <v>571</v>
      </c>
      <c r="J69" s="4" t="s">
        <v>570</v>
      </c>
      <c r="K69" s="5" t="s">
        <v>573</v>
      </c>
      <c r="L69" s="5" t="s">
        <v>572</v>
      </c>
      <c r="M69" s="10" t="s">
        <v>96</v>
      </c>
      <c r="N69" s="10" t="s">
        <v>98</v>
      </c>
      <c r="O69" s="5">
        <v>95833</v>
      </c>
      <c r="P69" s="5"/>
    </row>
    <row r="70" spans="1:16" s="6" customFormat="1" x14ac:dyDescent="0.25">
      <c r="A70" s="19">
        <f t="shared" si="1"/>
        <v>67</v>
      </c>
      <c r="B70" s="4">
        <v>41912</v>
      </c>
      <c r="C70" s="5" t="s">
        <v>563</v>
      </c>
      <c r="D70" s="5" t="s">
        <v>564</v>
      </c>
      <c r="E70" s="13" t="s">
        <v>565</v>
      </c>
      <c r="F70" s="5" t="s">
        <v>34</v>
      </c>
      <c r="G70" s="10" t="s">
        <v>34</v>
      </c>
      <c r="H70" s="10" t="s">
        <v>54</v>
      </c>
      <c r="I70" s="4" t="s">
        <v>145</v>
      </c>
      <c r="J70" s="4" t="s">
        <v>566</v>
      </c>
      <c r="K70" s="10" t="s">
        <v>567</v>
      </c>
      <c r="L70" s="5"/>
      <c r="M70" s="5"/>
      <c r="N70" s="5"/>
      <c r="O70" s="5"/>
      <c r="P70" s="5"/>
    </row>
    <row r="71" spans="1:16" s="6" customFormat="1" x14ac:dyDescent="0.25">
      <c r="A71" s="19">
        <f t="shared" si="1"/>
        <v>68</v>
      </c>
      <c r="B71" s="4">
        <v>41912</v>
      </c>
      <c r="C71" s="5" t="s">
        <v>147</v>
      </c>
      <c r="D71" s="5" t="s">
        <v>559</v>
      </c>
      <c r="E71" s="13" t="s">
        <v>560</v>
      </c>
      <c r="F71" s="5" t="s">
        <v>54</v>
      </c>
      <c r="G71" s="10" t="s">
        <v>34</v>
      </c>
      <c r="H71" s="10" t="s">
        <v>34</v>
      </c>
      <c r="I71" s="4" t="s">
        <v>562</v>
      </c>
      <c r="J71" s="4" t="s">
        <v>561</v>
      </c>
      <c r="K71" s="5"/>
      <c r="L71" s="5"/>
      <c r="M71" s="5"/>
      <c r="N71" s="5"/>
      <c r="O71" s="5"/>
      <c r="P71" s="5"/>
    </row>
    <row r="72" spans="1:16" s="6" customFormat="1" x14ac:dyDescent="0.25">
      <c r="A72" s="19">
        <f t="shared" si="1"/>
        <v>69</v>
      </c>
      <c r="B72" s="4">
        <v>41912</v>
      </c>
      <c r="C72" s="5" t="s">
        <v>553</v>
      </c>
      <c r="D72" s="5" t="s">
        <v>554</v>
      </c>
      <c r="E72" s="13" t="s">
        <v>555</v>
      </c>
      <c r="F72" s="5" t="s">
        <v>54</v>
      </c>
      <c r="G72" s="10" t="s">
        <v>54</v>
      </c>
      <c r="H72" s="10" t="s">
        <v>34</v>
      </c>
      <c r="I72" s="4" t="s">
        <v>557</v>
      </c>
      <c r="J72" s="4" t="s">
        <v>556</v>
      </c>
      <c r="K72" s="5"/>
      <c r="L72" s="5" t="s">
        <v>558</v>
      </c>
      <c r="M72" s="10" t="s">
        <v>59</v>
      </c>
      <c r="N72" s="10" t="s">
        <v>98</v>
      </c>
      <c r="O72" s="5">
        <v>95616</v>
      </c>
      <c r="P72" s="5"/>
    </row>
    <row r="73" spans="1:16" s="6" customFormat="1" x14ac:dyDescent="0.25">
      <c r="A73" s="19">
        <f t="shared" si="1"/>
        <v>70</v>
      </c>
      <c r="B73" s="4">
        <v>41912</v>
      </c>
      <c r="C73" s="5" t="s">
        <v>87</v>
      </c>
      <c r="D73" s="5" t="s">
        <v>549</v>
      </c>
      <c r="E73" s="13" t="s">
        <v>550</v>
      </c>
      <c r="F73" s="5" t="s">
        <v>54</v>
      </c>
      <c r="G73" s="10" t="s">
        <v>54</v>
      </c>
      <c r="H73" s="10" t="s">
        <v>54</v>
      </c>
      <c r="I73" s="4" t="s">
        <v>551</v>
      </c>
      <c r="J73" s="4" t="s">
        <v>552</v>
      </c>
      <c r="K73" s="5"/>
      <c r="L73" s="5"/>
      <c r="M73" s="5"/>
      <c r="N73" s="5"/>
      <c r="O73" s="5"/>
      <c r="P73" s="5"/>
    </row>
    <row r="74" spans="1:16" s="6" customFormat="1" x14ac:dyDescent="0.25">
      <c r="A74" s="19">
        <f t="shared" si="1"/>
        <v>71</v>
      </c>
      <c r="B74" s="20">
        <v>41911</v>
      </c>
      <c r="C74" s="6" t="s">
        <v>326</v>
      </c>
      <c r="D74" s="6" t="s">
        <v>541</v>
      </c>
      <c r="E74" s="14" t="s">
        <v>542</v>
      </c>
      <c r="F74" s="6" t="s">
        <v>54</v>
      </c>
      <c r="G74" s="6" t="s">
        <v>54</v>
      </c>
      <c r="H74" s="6" t="s">
        <v>34</v>
      </c>
      <c r="I74" s="6" t="s">
        <v>543</v>
      </c>
      <c r="J74" s="6" t="s">
        <v>544</v>
      </c>
      <c r="K74" s="6" t="s">
        <v>545</v>
      </c>
      <c r="M74" s="6" t="s">
        <v>546</v>
      </c>
      <c r="N74" s="6" t="s">
        <v>98</v>
      </c>
      <c r="O74" s="6">
        <v>95763</v>
      </c>
      <c r="P74" s="5"/>
    </row>
    <row r="75" spans="1:16" s="6" customFormat="1" x14ac:dyDescent="0.25">
      <c r="A75" s="19">
        <f t="shared" si="1"/>
        <v>72</v>
      </c>
      <c r="B75" s="4">
        <v>41911</v>
      </c>
      <c r="C75" s="5" t="s">
        <v>425</v>
      </c>
      <c r="D75" s="5" t="s">
        <v>426</v>
      </c>
      <c r="E75" s="13" t="s">
        <v>427</v>
      </c>
      <c r="F75" s="5" t="s">
        <v>54</v>
      </c>
      <c r="G75" s="10" t="s">
        <v>54</v>
      </c>
      <c r="H75" s="10" t="s">
        <v>54</v>
      </c>
      <c r="I75" s="4" t="s">
        <v>428</v>
      </c>
      <c r="J75" s="4" t="s">
        <v>429</v>
      </c>
      <c r="K75" s="5"/>
      <c r="L75" s="5"/>
      <c r="M75" s="5"/>
      <c r="N75" s="5"/>
      <c r="O75" s="5"/>
      <c r="P75" s="5"/>
    </row>
    <row r="76" spans="1:16" s="6" customFormat="1" x14ac:dyDescent="0.25">
      <c r="A76" s="19">
        <f t="shared" si="1"/>
        <v>73</v>
      </c>
      <c r="B76" s="4">
        <v>41911</v>
      </c>
      <c r="C76" s="5" t="s">
        <v>399</v>
      </c>
      <c r="D76" s="5" t="s">
        <v>400</v>
      </c>
      <c r="E76" s="13" t="s">
        <v>420</v>
      </c>
      <c r="F76" s="5" t="s">
        <v>54</v>
      </c>
      <c r="G76" s="10" t="s">
        <v>54</v>
      </c>
      <c r="H76" s="10" t="s">
        <v>54</v>
      </c>
      <c r="I76" s="4" t="s">
        <v>421</v>
      </c>
      <c r="J76" s="4" t="s">
        <v>178</v>
      </c>
      <c r="K76" s="10" t="s">
        <v>422</v>
      </c>
      <c r="L76" s="10" t="s">
        <v>423</v>
      </c>
      <c r="M76" s="10" t="s">
        <v>424</v>
      </c>
      <c r="N76" s="10" t="s">
        <v>98</v>
      </c>
      <c r="O76" s="5">
        <v>95758</v>
      </c>
      <c r="P76" s="5"/>
    </row>
    <row r="77" spans="1:16" s="6" customFormat="1" x14ac:dyDescent="0.25">
      <c r="A77" s="19">
        <f t="shared" si="1"/>
        <v>74</v>
      </c>
      <c r="B77" s="4">
        <v>41909</v>
      </c>
      <c r="C77" s="5" t="s">
        <v>171</v>
      </c>
      <c r="D77" s="5" t="s">
        <v>398</v>
      </c>
      <c r="E77" s="13" t="s">
        <v>417</v>
      </c>
      <c r="F77" s="5" t="s">
        <v>34</v>
      </c>
      <c r="G77" s="10" t="s">
        <v>34</v>
      </c>
      <c r="H77" s="10" t="s">
        <v>34</v>
      </c>
      <c r="I77" s="4" t="s">
        <v>419</v>
      </c>
      <c r="J77" s="4" t="s">
        <v>418</v>
      </c>
      <c r="K77" s="5"/>
      <c r="L77" s="5"/>
      <c r="M77" s="5"/>
      <c r="N77" s="5"/>
      <c r="O77" s="5"/>
      <c r="P77" s="5"/>
    </row>
    <row r="78" spans="1:16" s="6" customFormat="1" x14ac:dyDescent="0.25">
      <c r="A78" s="19">
        <f t="shared" si="1"/>
        <v>75</v>
      </c>
      <c r="B78" s="4">
        <v>41908</v>
      </c>
      <c r="C78" s="5" t="s">
        <v>46</v>
      </c>
      <c r="D78" s="5" t="s">
        <v>397</v>
      </c>
      <c r="E78" s="13" t="s">
        <v>413</v>
      </c>
      <c r="F78" s="5" t="s">
        <v>54</v>
      </c>
      <c r="G78" s="10" t="s">
        <v>54</v>
      </c>
      <c r="H78" s="10" t="s">
        <v>34</v>
      </c>
      <c r="I78" s="4" t="s">
        <v>414</v>
      </c>
      <c r="J78" s="4" t="s">
        <v>248</v>
      </c>
      <c r="K78" s="5" t="s">
        <v>415</v>
      </c>
      <c r="L78" s="10" t="s">
        <v>416</v>
      </c>
      <c r="M78" s="10" t="s">
        <v>96</v>
      </c>
      <c r="N78" s="10" t="s">
        <v>98</v>
      </c>
      <c r="O78" s="5">
        <v>95816</v>
      </c>
      <c r="P78" s="5"/>
    </row>
    <row r="79" spans="1:16" s="6" customFormat="1" x14ac:dyDescent="0.25">
      <c r="A79" s="19">
        <f t="shared" si="1"/>
        <v>76</v>
      </c>
      <c r="B79" s="4">
        <v>41908</v>
      </c>
      <c r="C79" s="5" t="s">
        <v>395</v>
      </c>
      <c r="D79" s="5" t="s">
        <v>396</v>
      </c>
      <c r="E79" s="13" t="s">
        <v>215</v>
      </c>
      <c r="F79" s="5" t="s">
        <v>54</v>
      </c>
      <c r="G79" s="10" t="s">
        <v>54</v>
      </c>
      <c r="H79" s="10" t="s">
        <v>34</v>
      </c>
      <c r="I79" s="4" t="s">
        <v>411</v>
      </c>
      <c r="J79" s="4" t="s">
        <v>412</v>
      </c>
      <c r="K79" s="5"/>
      <c r="L79" s="5"/>
      <c r="M79" s="5"/>
      <c r="N79" s="5"/>
      <c r="O79" s="5"/>
      <c r="P79" s="5"/>
    </row>
    <row r="80" spans="1:16" s="6" customFormat="1" x14ac:dyDescent="0.25">
      <c r="A80" s="19">
        <f t="shared" si="1"/>
        <v>77</v>
      </c>
      <c r="B80" s="4">
        <v>41908</v>
      </c>
      <c r="C80" s="5" t="s">
        <v>393</v>
      </c>
      <c r="D80" s="5" t="s">
        <v>394</v>
      </c>
      <c r="E80" s="13" t="s">
        <v>408</v>
      </c>
      <c r="F80" s="5" t="s">
        <v>54</v>
      </c>
      <c r="G80" s="10" t="s">
        <v>54</v>
      </c>
      <c r="H80" s="10" t="s">
        <v>54</v>
      </c>
      <c r="I80" s="4" t="s">
        <v>410</v>
      </c>
      <c r="J80" s="4" t="s">
        <v>409</v>
      </c>
      <c r="K80" s="5"/>
      <c r="L80" s="5"/>
      <c r="M80" s="5"/>
      <c r="N80" s="5"/>
      <c r="O80" s="5"/>
      <c r="P80" s="5"/>
    </row>
    <row r="81" spans="1:16" s="6" customFormat="1" x14ac:dyDescent="0.25">
      <c r="A81" s="19">
        <f t="shared" si="1"/>
        <v>78</v>
      </c>
      <c r="B81" s="4">
        <v>41908</v>
      </c>
      <c r="C81" s="5" t="s">
        <v>391</v>
      </c>
      <c r="D81" s="5" t="s">
        <v>392</v>
      </c>
      <c r="E81" s="13" t="s">
        <v>405</v>
      </c>
      <c r="F81" s="5" t="s">
        <v>34</v>
      </c>
      <c r="G81" s="10" t="s">
        <v>34</v>
      </c>
      <c r="H81" s="10" t="s">
        <v>34</v>
      </c>
      <c r="I81" s="4" t="s">
        <v>190</v>
      </c>
      <c r="J81" s="4" t="s">
        <v>182</v>
      </c>
      <c r="K81" s="10" t="s">
        <v>406</v>
      </c>
      <c r="L81" s="10" t="s">
        <v>407</v>
      </c>
      <c r="M81" s="10" t="s">
        <v>96</v>
      </c>
      <c r="N81" s="10" t="s">
        <v>98</v>
      </c>
      <c r="O81" s="5">
        <v>95822</v>
      </c>
      <c r="P81" s="5"/>
    </row>
    <row r="82" spans="1:16" s="6" customFormat="1" x14ac:dyDescent="0.25">
      <c r="A82" s="19">
        <f t="shared" si="1"/>
        <v>79</v>
      </c>
      <c r="B82" s="4">
        <v>41908</v>
      </c>
      <c r="C82" s="5" t="s">
        <v>389</v>
      </c>
      <c r="D82" s="5" t="s">
        <v>390</v>
      </c>
      <c r="E82" s="13" t="s">
        <v>401</v>
      </c>
      <c r="F82" s="5" t="s">
        <v>34</v>
      </c>
      <c r="G82" s="10" t="s">
        <v>54</v>
      </c>
      <c r="H82" s="10" t="s">
        <v>54</v>
      </c>
      <c r="I82" s="4" t="s">
        <v>402</v>
      </c>
      <c r="J82" s="4" t="s">
        <v>178</v>
      </c>
      <c r="K82" s="5" t="s">
        <v>403</v>
      </c>
      <c r="L82" s="10" t="s">
        <v>404</v>
      </c>
      <c r="M82" s="10" t="s">
        <v>309</v>
      </c>
      <c r="N82" s="10" t="s">
        <v>98</v>
      </c>
      <c r="O82" s="5">
        <v>94611</v>
      </c>
      <c r="P82" s="5"/>
    </row>
    <row r="83" spans="1:16" s="6" customFormat="1" x14ac:dyDescent="0.25">
      <c r="A83" s="19">
        <f t="shared" si="1"/>
        <v>80</v>
      </c>
      <c r="B83" s="4">
        <v>41907</v>
      </c>
      <c r="C83" s="5" t="s">
        <v>259</v>
      </c>
      <c r="D83" s="5" t="s">
        <v>260</v>
      </c>
      <c r="E83" s="13" t="s">
        <v>261</v>
      </c>
      <c r="F83" s="5" t="s">
        <v>54</v>
      </c>
      <c r="G83" s="10" t="s">
        <v>54</v>
      </c>
      <c r="H83" s="10" t="s">
        <v>34</v>
      </c>
      <c r="I83" s="4" t="s">
        <v>262</v>
      </c>
      <c r="J83" s="4" t="s">
        <v>263</v>
      </c>
      <c r="K83" s="5"/>
      <c r="L83" s="5"/>
      <c r="M83" s="5"/>
      <c r="N83" s="5"/>
      <c r="O83" s="5"/>
      <c r="P83" s="5"/>
    </row>
    <row r="84" spans="1:16" s="6" customFormat="1" x14ac:dyDescent="0.25">
      <c r="A84" s="19">
        <f t="shared" si="1"/>
        <v>81</v>
      </c>
      <c r="B84" s="4">
        <v>41907</v>
      </c>
      <c r="C84" s="5" t="s">
        <v>228</v>
      </c>
      <c r="D84" s="5" t="s">
        <v>230</v>
      </c>
      <c r="E84" s="13" t="s">
        <v>229</v>
      </c>
      <c r="F84" s="5" t="s">
        <v>34</v>
      </c>
      <c r="G84" s="10" t="s">
        <v>54</v>
      </c>
      <c r="H84" s="10" t="s">
        <v>34</v>
      </c>
      <c r="I84" s="4" t="s">
        <v>258</v>
      </c>
      <c r="J84" s="4" t="s">
        <v>256</v>
      </c>
      <c r="K84" s="5"/>
      <c r="L84" s="5"/>
      <c r="M84" s="5"/>
      <c r="N84" s="5"/>
      <c r="O84" s="5"/>
      <c r="P84" s="5"/>
    </row>
    <row r="85" spans="1:16" s="6" customFormat="1" x14ac:dyDescent="0.25">
      <c r="A85" s="19">
        <f t="shared" si="1"/>
        <v>82</v>
      </c>
      <c r="B85" s="4">
        <v>41907</v>
      </c>
      <c r="C85" s="5" t="s">
        <v>227</v>
      </c>
      <c r="D85" s="5" t="s">
        <v>237</v>
      </c>
      <c r="E85" s="13" t="s">
        <v>252</v>
      </c>
      <c r="F85" s="5" t="s">
        <v>54</v>
      </c>
      <c r="G85" s="10" t="s">
        <v>54</v>
      </c>
      <c r="H85" s="10" t="s">
        <v>34</v>
      </c>
      <c r="I85" s="4" t="s">
        <v>253</v>
      </c>
      <c r="J85" s="4" t="s">
        <v>257</v>
      </c>
      <c r="K85" s="5" t="s">
        <v>255</v>
      </c>
      <c r="L85" s="5" t="s">
        <v>254</v>
      </c>
      <c r="M85" s="10" t="s">
        <v>96</v>
      </c>
      <c r="N85" s="10" t="s">
        <v>98</v>
      </c>
      <c r="O85" s="5">
        <v>95818</v>
      </c>
      <c r="P85" s="5"/>
    </row>
    <row r="86" spans="1:16" s="6" customFormat="1" x14ac:dyDescent="0.25">
      <c r="A86" s="19">
        <f t="shared" si="1"/>
        <v>83</v>
      </c>
      <c r="B86" s="4">
        <v>41907</v>
      </c>
      <c r="C86" s="5" t="s">
        <v>235</v>
      </c>
      <c r="D86" s="5" t="s">
        <v>236</v>
      </c>
      <c r="E86" s="13" t="s">
        <v>247</v>
      </c>
      <c r="F86" s="5" t="s">
        <v>54</v>
      </c>
      <c r="G86" s="10" t="s">
        <v>54</v>
      </c>
      <c r="H86" s="10" t="s">
        <v>34</v>
      </c>
      <c r="I86" s="4" t="s">
        <v>249</v>
      </c>
      <c r="J86" s="4" t="s">
        <v>248</v>
      </c>
      <c r="K86" s="5" t="s">
        <v>251</v>
      </c>
      <c r="L86" s="5" t="s">
        <v>250</v>
      </c>
      <c r="M86" s="10" t="s">
        <v>96</v>
      </c>
      <c r="N86" s="10" t="s">
        <v>98</v>
      </c>
      <c r="O86" s="5">
        <v>95833</v>
      </c>
      <c r="P86" s="5"/>
    </row>
    <row r="87" spans="1:16" s="6" customFormat="1" x14ac:dyDescent="0.25">
      <c r="A87" s="19">
        <f t="shared" si="1"/>
        <v>84</v>
      </c>
      <c r="B87" s="4">
        <v>41907</v>
      </c>
      <c r="C87" s="5" t="s">
        <v>234</v>
      </c>
      <c r="D87" s="5" t="s">
        <v>231</v>
      </c>
      <c r="E87" s="13" t="s">
        <v>241</v>
      </c>
      <c r="F87" s="5" t="s">
        <v>34</v>
      </c>
      <c r="G87" s="10" t="s">
        <v>34</v>
      </c>
      <c r="H87" s="10" t="s">
        <v>34</v>
      </c>
      <c r="I87" s="4" t="s">
        <v>246</v>
      </c>
      <c r="J87" s="4" t="s">
        <v>245</v>
      </c>
      <c r="K87" s="5" t="s">
        <v>244</v>
      </c>
      <c r="L87" s="5" t="s">
        <v>242</v>
      </c>
      <c r="M87" s="10" t="s">
        <v>243</v>
      </c>
      <c r="N87" s="10" t="s">
        <v>98</v>
      </c>
      <c r="O87" s="5">
        <v>95628</v>
      </c>
      <c r="P87" s="5"/>
    </row>
    <row r="88" spans="1:16" s="6" customFormat="1" x14ac:dyDescent="0.25">
      <c r="A88" s="19">
        <f t="shared" si="1"/>
        <v>85</v>
      </c>
      <c r="B88" s="4">
        <v>41907</v>
      </c>
      <c r="C88" s="5" t="s">
        <v>232</v>
      </c>
      <c r="D88" s="5" t="s">
        <v>233</v>
      </c>
      <c r="E88" s="13" t="s">
        <v>238</v>
      </c>
      <c r="F88" s="5" t="s">
        <v>34</v>
      </c>
      <c r="G88" s="10" t="s">
        <v>34</v>
      </c>
      <c r="H88" s="10" t="s">
        <v>54</v>
      </c>
      <c r="I88" s="4" t="s">
        <v>239</v>
      </c>
      <c r="J88" s="4" t="s">
        <v>240</v>
      </c>
      <c r="K88" s="5"/>
      <c r="P88" s="5"/>
    </row>
    <row r="89" spans="1:16" s="6" customFormat="1" x14ac:dyDescent="0.25">
      <c r="A89" s="19">
        <f t="shared" si="1"/>
        <v>86</v>
      </c>
      <c r="B89" s="4">
        <v>41907</v>
      </c>
      <c r="C89" s="5" t="s">
        <v>46</v>
      </c>
      <c r="D89" s="5" t="s">
        <v>45</v>
      </c>
      <c r="E89" s="13" t="s">
        <v>47</v>
      </c>
      <c r="F89" s="5" t="s">
        <v>34</v>
      </c>
      <c r="G89" s="10" t="s">
        <v>54</v>
      </c>
      <c r="H89" s="10" t="s">
        <v>34</v>
      </c>
      <c r="I89" s="4" t="s">
        <v>221</v>
      </c>
      <c r="J89" s="4" t="s">
        <v>222</v>
      </c>
      <c r="K89" s="10" t="s">
        <v>223</v>
      </c>
      <c r="L89" s="5" t="s">
        <v>224</v>
      </c>
      <c r="M89" s="10" t="s">
        <v>225</v>
      </c>
      <c r="N89" s="10" t="s">
        <v>98</v>
      </c>
      <c r="O89" s="5">
        <v>95691</v>
      </c>
      <c r="P89" s="5"/>
    </row>
    <row r="90" spans="1:16" s="6" customFormat="1" x14ac:dyDescent="0.25">
      <c r="A90" s="19">
        <f t="shared" si="1"/>
        <v>87</v>
      </c>
      <c r="B90" s="4">
        <v>41907</v>
      </c>
      <c r="C90" s="5" t="s">
        <v>218</v>
      </c>
      <c r="D90" s="5" t="s">
        <v>219</v>
      </c>
      <c r="E90" s="13" t="s">
        <v>220</v>
      </c>
      <c r="F90" s="5" t="s">
        <v>54</v>
      </c>
      <c r="G90" s="10" t="s">
        <v>54</v>
      </c>
      <c r="H90" s="10" t="s">
        <v>54</v>
      </c>
      <c r="I90" s="4" t="s">
        <v>202</v>
      </c>
      <c r="J90" s="4" t="s">
        <v>203</v>
      </c>
      <c r="K90" s="5"/>
      <c r="L90" s="5" t="s">
        <v>210</v>
      </c>
      <c r="M90" s="10" t="s">
        <v>96</v>
      </c>
      <c r="N90" s="10" t="s">
        <v>98</v>
      </c>
      <c r="O90" s="5">
        <v>95814</v>
      </c>
      <c r="P90" s="5"/>
    </row>
    <row r="91" spans="1:16" s="6" customFormat="1" x14ac:dyDescent="0.25">
      <c r="A91" s="19">
        <f t="shared" si="1"/>
        <v>88</v>
      </c>
      <c r="B91" s="4">
        <v>41907</v>
      </c>
      <c r="C91" s="5" t="s">
        <v>214</v>
      </c>
      <c r="D91" s="5" t="s">
        <v>214</v>
      </c>
      <c r="E91" s="13" t="s">
        <v>215</v>
      </c>
      <c r="F91" s="5" t="s">
        <v>34</v>
      </c>
      <c r="G91" s="10" t="s">
        <v>54</v>
      </c>
      <c r="H91" s="10" t="s">
        <v>34</v>
      </c>
      <c r="I91" s="4" t="s">
        <v>217</v>
      </c>
      <c r="J91" s="4" t="s">
        <v>216</v>
      </c>
      <c r="K91" s="5"/>
      <c r="L91" s="5"/>
      <c r="M91" s="5"/>
      <c r="N91" s="5"/>
      <c r="O91" s="5"/>
      <c r="P91" s="5"/>
    </row>
    <row r="92" spans="1:16" s="6" customFormat="1" x14ac:dyDescent="0.25">
      <c r="A92" s="19">
        <f t="shared" si="1"/>
        <v>89</v>
      </c>
      <c r="B92" s="4">
        <v>41907</v>
      </c>
      <c r="C92" s="5" t="s">
        <v>211</v>
      </c>
      <c r="D92" s="5" t="s">
        <v>212</v>
      </c>
      <c r="E92" s="13" t="s">
        <v>213</v>
      </c>
      <c r="F92" s="5" t="s">
        <v>54</v>
      </c>
      <c r="G92" s="10" t="s">
        <v>54</v>
      </c>
      <c r="H92" s="10" t="s">
        <v>54</v>
      </c>
      <c r="I92" s="4" t="s">
        <v>202</v>
      </c>
      <c r="J92" s="4" t="s">
        <v>203</v>
      </c>
      <c r="K92" s="5"/>
      <c r="L92" s="5" t="s">
        <v>210</v>
      </c>
      <c r="M92" s="10" t="s">
        <v>96</v>
      </c>
      <c r="N92" s="10" t="s">
        <v>98</v>
      </c>
      <c r="O92" s="5">
        <v>95814</v>
      </c>
      <c r="P92" s="5"/>
    </row>
    <row r="93" spans="1:16" s="6" customFormat="1" x14ac:dyDescent="0.25">
      <c r="A93" s="19">
        <f t="shared" si="1"/>
        <v>90</v>
      </c>
      <c r="B93" s="4">
        <v>41907</v>
      </c>
      <c r="C93" s="5" t="s">
        <v>207</v>
      </c>
      <c r="D93" s="5" t="s">
        <v>208</v>
      </c>
      <c r="E93" s="13" t="s">
        <v>206</v>
      </c>
      <c r="F93" s="5" t="s">
        <v>54</v>
      </c>
      <c r="G93" s="10" t="s">
        <v>34</v>
      </c>
      <c r="H93" s="10" t="s">
        <v>34</v>
      </c>
      <c r="I93" s="4" t="s">
        <v>202</v>
      </c>
      <c r="J93" s="4" t="s">
        <v>203</v>
      </c>
      <c r="K93" s="5" t="s">
        <v>209</v>
      </c>
      <c r="L93" s="5" t="s">
        <v>210</v>
      </c>
      <c r="M93" s="10" t="s">
        <v>96</v>
      </c>
      <c r="N93" s="10" t="s">
        <v>98</v>
      </c>
      <c r="O93" s="5">
        <v>95814</v>
      </c>
      <c r="P93" s="5"/>
    </row>
    <row r="94" spans="1:16" s="6" customFormat="1" x14ac:dyDescent="0.25">
      <c r="A94" s="19">
        <f t="shared" si="1"/>
        <v>91</v>
      </c>
      <c r="B94" s="4">
        <v>41907</v>
      </c>
      <c r="C94" s="5" t="s">
        <v>172</v>
      </c>
      <c r="D94" s="5" t="s">
        <v>173</v>
      </c>
      <c r="E94" s="13" t="s">
        <v>205</v>
      </c>
      <c r="F94" s="5" t="s">
        <v>54</v>
      </c>
      <c r="G94" s="10" t="s">
        <v>54</v>
      </c>
      <c r="H94" s="10" t="s">
        <v>54</v>
      </c>
      <c r="I94" s="4" t="s">
        <v>202</v>
      </c>
      <c r="J94" s="4" t="s">
        <v>203</v>
      </c>
      <c r="K94" s="5"/>
      <c r="L94" s="5" t="s">
        <v>210</v>
      </c>
      <c r="M94" s="10" t="s">
        <v>96</v>
      </c>
      <c r="N94" s="10" t="s">
        <v>98</v>
      </c>
      <c r="O94" s="5">
        <v>95814</v>
      </c>
      <c r="P94" s="5"/>
    </row>
    <row r="95" spans="1:16" s="6" customFormat="1" x14ac:dyDescent="0.25">
      <c r="A95" s="19">
        <f t="shared" si="1"/>
        <v>92</v>
      </c>
      <c r="B95" s="4">
        <v>41907</v>
      </c>
      <c r="C95" s="5" t="s">
        <v>171</v>
      </c>
      <c r="D95" s="5" t="s">
        <v>170</v>
      </c>
      <c r="E95" s="13" t="s">
        <v>204</v>
      </c>
      <c r="F95" s="5" t="s">
        <v>54</v>
      </c>
      <c r="G95" s="10" t="s">
        <v>34</v>
      </c>
      <c r="H95" s="10" t="s">
        <v>34</v>
      </c>
      <c r="I95" s="4" t="s">
        <v>202</v>
      </c>
      <c r="J95" s="4" t="s">
        <v>203</v>
      </c>
      <c r="K95" s="5"/>
      <c r="L95" s="5" t="s">
        <v>210</v>
      </c>
      <c r="M95" s="10" t="s">
        <v>96</v>
      </c>
      <c r="N95" s="10" t="s">
        <v>98</v>
      </c>
      <c r="O95" s="5">
        <v>95814</v>
      </c>
      <c r="P95" s="5"/>
    </row>
    <row r="96" spans="1:16" s="6" customFormat="1" x14ac:dyDescent="0.25">
      <c r="A96" s="19">
        <f t="shared" si="1"/>
        <v>93</v>
      </c>
      <c r="B96" s="4">
        <v>41907</v>
      </c>
      <c r="C96" s="5" t="s">
        <v>168</v>
      </c>
      <c r="D96" s="5" t="s">
        <v>169</v>
      </c>
      <c r="E96" s="13" t="s">
        <v>201</v>
      </c>
      <c r="F96" s="5" t="s">
        <v>54</v>
      </c>
      <c r="G96" s="10" t="s">
        <v>54</v>
      </c>
      <c r="H96" s="10" t="s">
        <v>34</v>
      </c>
      <c r="I96" s="4" t="s">
        <v>202</v>
      </c>
      <c r="J96" s="4" t="s">
        <v>203</v>
      </c>
      <c r="K96" s="5"/>
      <c r="L96" s="5" t="s">
        <v>210</v>
      </c>
      <c r="M96" s="10" t="s">
        <v>96</v>
      </c>
      <c r="N96" s="10" t="s">
        <v>98</v>
      </c>
      <c r="O96" s="5">
        <v>95814</v>
      </c>
      <c r="P96" s="5"/>
    </row>
    <row r="97" spans="1:16" s="6" customFormat="1" x14ac:dyDescent="0.25">
      <c r="A97" s="19">
        <f t="shared" si="1"/>
        <v>94</v>
      </c>
      <c r="B97" s="4">
        <v>41906</v>
      </c>
      <c r="C97" s="5" t="s">
        <v>167</v>
      </c>
      <c r="D97" s="5" t="s">
        <v>166</v>
      </c>
      <c r="E97" s="13" t="s">
        <v>196</v>
      </c>
      <c r="F97" s="5" t="s">
        <v>54</v>
      </c>
      <c r="G97" s="10" t="s">
        <v>54</v>
      </c>
      <c r="H97" s="10" t="s">
        <v>34</v>
      </c>
      <c r="I97" s="4" t="s">
        <v>197</v>
      </c>
      <c r="J97" s="4" t="s">
        <v>198</v>
      </c>
      <c r="K97" s="10" t="s">
        <v>199</v>
      </c>
      <c r="L97" s="10" t="s">
        <v>200</v>
      </c>
      <c r="M97" s="10" t="s">
        <v>96</v>
      </c>
      <c r="N97" s="10" t="s">
        <v>98</v>
      </c>
      <c r="O97" s="5">
        <v>95837</v>
      </c>
      <c r="P97" s="5"/>
    </row>
    <row r="98" spans="1:16" s="6" customFormat="1" x14ac:dyDescent="0.25">
      <c r="A98" s="19">
        <f t="shared" si="1"/>
        <v>95</v>
      </c>
      <c r="B98" s="4">
        <v>41906</v>
      </c>
      <c r="C98" s="5" t="s">
        <v>164</v>
      </c>
      <c r="D98" s="5" t="s">
        <v>165</v>
      </c>
      <c r="E98" s="13" t="s">
        <v>193</v>
      </c>
      <c r="F98" s="5" t="s">
        <v>34</v>
      </c>
      <c r="G98" s="10" t="s">
        <v>54</v>
      </c>
      <c r="H98" s="10" t="s">
        <v>34</v>
      </c>
      <c r="I98" s="4" t="s">
        <v>194</v>
      </c>
      <c r="J98" s="4" t="s">
        <v>195</v>
      </c>
      <c r="K98" s="5"/>
      <c r="L98" s="5"/>
      <c r="M98" s="5"/>
      <c r="N98" s="5"/>
      <c r="O98" s="5"/>
      <c r="P98" s="5"/>
    </row>
    <row r="99" spans="1:16" s="6" customFormat="1" x14ac:dyDescent="0.25">
      <c r="A99" s="19">
        <f t="shared" si="1"/>
        <v>96</v>
      </c>
      <c r="B99" s="4">
        <v>41906</v>
      </c>
      <c r="C99" s="5" t="s">
        <v>56</v>
      </c>
      <c r="D99" s="5" t="s">
        <v>163</v>
      </c>
      <c r="E99" s="13" t="s">
        <v>188</v>
      </c>
      <c r="F99" s="5" t="s">
        <v>54</v>
      </c>
      <c r="G99" s="10" t="s">
        <v>54</v>
      </c>
      <c r="H99" s="10" t="s">
        <v>54</v>
      </c>
      <c r="I99" s="4" t="s">
        <v>190</v>
      </c>
      <c r="J99" s="4" t="s">
        <v>189</v>
      </c>
      <c r="K99" s="5" t="s">
        <v>191</v>
      </c>
      <c r="L99" s="5" t="s">
        <v>192</v>
      </c>
      <c r="M99" s="10" t="s">
        <v>96</v>
      </c>
      <c r="N99" s="10" t="s">
        <v>98</v>
      </c>
      <c r="O99" s="5">
        <v>95822</v>
      </c>
      <c r="P99" s="5"/>
    </row>
    <row r="100" spans="1:16" s="6" customFormat="1" x14ac:dyDescent="0.25">
      <c r="A100" s="19">
        <f t="shared" si="1"/>
        <v>97</v>
      </c>
      <c r="B100" s="4">
        <v>41906</v>
      </c>
      <c r="C100" s="5" t="s">
        <v>161</v>
      </c>
      <c r="D100" s="5" t="s">
        <v>162</v>
      </c>
      <c r="E100" s="13" t="s">
        <v>187</v>
      </c>
      <c r="F100" s="10" t="s">
        <v>54</v>
      </c>
      <c r="G100" s="10" t="s">
        <v>54</v>
      </c>
      <c r="H100" s="10" t="s">
        <v>54</v>
      </c>
      <c r="I100" s="4" t="s">
        <v>181</v>
      </c>
      <c r="J100" s="4" t="s">
        <v>185</v>
      </c>
      <c r="K100" s="5" t="s">
        <v>186</v>
      </c>
      <c r="L100" s="5" t="s">
        <v>183</v>
      </c>
      <c r="M100" s="5" t="s">
        <v>96</v>
      </c>
      <c r="N100" s="5" t="s">
        <v>98</v>
      </c>
      <c r="O100" s="5">
        <v>95814</v>
      </c>
      <c r="P100" s="5"/>
    </row>
    <row r="101" spans="1:16" s="6" customFormat="1" x14ac:dyDescent="0.25">
      <c r="A101" s="19">
        <f t="shared" si="1"/>
        <v>98</v>
      </c>
      <c r="B101" s="4">
        <v>41906</v>
      </c>
      <c r="C101" s="5" t="s">
        <v>159</v>
      </c>
      <c r="D101" s="5" t="s">
        <v>160</v>
      </c>
      <c r="E101" s="13" t="s">
        <v>180</v>
      </c>
      <c r="F101" s="10" t="s">
        <v>54</v>
      </c>
      <c r="G101" s="10" t="s">
        <v>54</v>
      </c>
      <c r="H101" s="10" t="s">
        <v>54</v>
      </c>
      <c r="I101" s="4" t="s">
        <v>181</v>
      </c>
      <c r="J101" s="4" t="s">
        <v>182</v>
      </c>
      <c r="K101" s="5" t="s">
        <v>184</v>
      </c>
      <c r="L101" s="10" t="s">
        <v>183</v>
      </c>
      <c r="M101" s="10" t="s">
        <v>96</v>
      </c>
      <c r="N101" s="10" t="s">
        <v>98</v>
      </c>
      <c r="O101" s="5">
        <v>95814</v>
      </c>
      <c r="P101" s="5"/>
    </row>
    <row r="102" spans="1:16" s="6" customFormat="1" x14ac:dyDescent="0.25">
      <c r="A102" s="19">
        <f t="shared" si="1"/>
        <v>99</v>
      </c>
      <c r="B102" s="4">
        <v>41905</v>
      </c>
      <c r="C102" s="5" t="s">
        <v>157</v>
      </c>
      <c r="D102" s="5" t="s">
        <v>158</v>
      </c>
      <c r="E102" s="13" t="s">
        <v>174</v>
      </c>
      <c r="F102" s="5" t="s">
        <v>54</v>
      </c>
      <c r="G102" s="10" t="s">
        <v>34</v>
      </c>
      <c r="H102" s="10" t="s">
        <v>34</v>
      </c>
      <c r="I102" s="4" t="s">
        <v>179</v>
      </c>
      <c r="J102" s="4" t="s">
        <v>178</v>
      </c>
      <c r="K102" s="5" t="s">
        <v>177</v>
      </c>
      <c r="L102" s="5" t="s">
        <v>175</v>
      </c>
      <c r="M102" s="5" t="s">
        <v>176</v>
      </c>
      <c r="N102" s="5" t="s">
        <v>98</v>
      </c>
      <c r="O102" s="5">
        <v>95746</v>
      </c>
      <c r="P102" s="5"/>
    </row>
    <row r="103" spans="1:16" s="6" customFormat="1" x14ac:dyDescent="0.25">
      <c r="A103" s="19">
        <f t="shared" si="1"/>
        <v>100</v>
      </c>
      <c r="B103" s="4">
        <v>41905</v>
      </c>
      <c r="C103" s="5" t="s">
        <v>152</v>
      </c>
      <c r="D103" s="5" t="s">
        <v>153</v>
      </c>
      <c r="E103" s="13" t="s">
        <v>154</v>
      </c>
      <c r="F103" s="5" t="s">
        <v>34</v>
      </c>
      <c r="G103" s="10" t="s">
        <v>34</v>
      </c>
      <c r="H103" s="10" t="s">
        <v>54</v>
      </c>
      <c r="I103" s="4" t="s">
        <v>145</v>
      </c>
      <c r="J103" s="4" t="s">
        <v>155</v>
      </c>
      <c r="K103" s="5"/>
      <c r="L103" s="5" t="s">
        <v>156</v>
      </c>
      <c r="M103" s="10" t="s">
        <v>96</v>
      </c>
      <c r="N103" s="10" t="s">
        <v>98</v>
      </c>
      <c r="O103" s="5">
        <v>95814</v>
      </c>
      <c r="P103" s="5"/>
    </row>
    <row r="104" spans="1:16" s="6" customFormat="1" x14ac:dyDescent="0.25">
      <c r="A104" s="19">
        <f t="shared" si="1"/>
        <v>101</v>
      </c>
      <c r="B104" s="4">
        <v>41905</v>
      </c>
      <c r="C104" s="5" t="s">
        <v>147</v>
      </c>
      <c r="D104" s="5" t="s">
        <v>148</v>
      </c>
      <c r="E104" s="13" t="s">
        <v>149</v>
      </c>
      <c r="F104" s="5" t="s">
        <v>54</v>
      </c>
      <c r="G104" s="10" t="s">
        <v>54</v>
      </c>
      <c r="H104" s="10" t="s">
        <v>34</v>
      </c>
      <c r="I104" s="4" t="s">
        <v>151</v>
      </c>
      <c r="J104" s="4" t="s">
        <v>150</v>
      </c>
      <c r="K104" s="5"/>
      <c r="L104" s="5"/>
      <c r="M104" s="5"/>
      <c r="N104" s="5" t="s">
        <v>98</v>
      </c>
      <c r="O104" s="5"/>
      <c r="P104" s="5"/>
    </row>
    <row r="105" spans="1:16" s="6" customFormat="1" x14ac:dyDescent="0.25">
      <c r="A105" s="19">
        <f t="shared" si="1"/>
        <v>102</v>
      </c>
      <c r="B105" s="4">
        <v>41905</v>
      </c>
      <c r="C105" s="5" t="s">
        <v>141</v>
      </c>
      <c r="D105" s="5" t="s">
        <v>142</v>
      </c>
      <c r="E105" s="13" t="s">
        <v>143</v>
      </c>
      <c r="F105" s="5" t="s">
        <v>54</v>
      </c>
      <c r="G105" s="10" t="s">
        <v>34</v>
      </c>
      <c r="H105" s="10" t="s">
        <v>54</v>
      </c>
      <c r="I105" s="4" t="s">
        <v>145</v>
      </c>
      <c r="J105" s="4" t="s">
        <v>144</v>
      </c>
      <c r="K105" s="10" t="s">
        <v>146</v>
      </c>
      <c r="L105" s="5" t="s">
        <v>156</v>
      </c>
      <c r="M105" s="10" t="s">
        <v>96</v>
      </c>
      <c r="N105" s="10" t="s">
        <v>98</v>
      </c>
      <c r="O105" s="5">
        <v>95814</v>
      </c>
      <c r="P105" s="5"/>
    </row>
    <row r="106" spans="1:16" s="6" customFormat="1" x14ac:dyDescent="0.25">
      <c r="A106" s="19">
        <f t="shared" si="1"/>
        <v>103</v>
      </c>
      <c r="B106" s="4">
        <v>41905</v>
      </c>
      <c r="C106" s="5" t="s">
        <v>133</v>
      </c>
      <c r="D106" s="5" t="s">
        <v>134</v>
      </c>
      <c r="E106" s="13" t="s">
        <v>135</v>
      </c>
      <c r="F106" s="10" t="s">
        <v>34</v>
      </c>
      <c r="G106" s="10" t="s">
        <v>34</v>
      </c>
      <c r="H106" s="10" t="s">
        <v>34</v>
      </c>
      <c r="I106" s="4" t="s">
        <v>123</v>
      </c>
      <c r="J106" s="4" t="s">
        <v>136</v>
      </c>
      <c r="K106" s="5" t="s">
        <v>137</v>
      </c>
      <c r="L106" s="10" t="s">
        <v>138</v>
      </c>
      <c r="M106" s="10" t="s">
        <v>139</v>
      </c>
      <c r="N106" s="10" t="s">
        <v>98</v>
      </c>
      <c r="O106" s="5">
        <v>95618</v>
      </c>
      <c r="P106" s="5"/>
    </row>
    <row r="107" spans="1:16" s="6" customFormat="1" x14ac:dyDescent="0.25">
      <c r="A107" s="19">
        <f t="shared" si="1"/>
        <v>104</v>
      </c>
      <c r="B107" s="4">
        <v>41905</v>
      </c>
      <c r="C107" s="5" t="s">
        <v>125</v>
      </c>
      <c r="D107" s="5" t="s">
        <v>126</v>
      </c>
      <c r="E107" s="13" t="s">
        <v>127</v>
      </c>
      <c r="F107" s="5" t="s">
        <v>54</v>
      </c>
      <c r="G107" s="10" t="s">
        <v>54</v>
      </c>
      <c r="H107" s="10" t="s">
        <v>34</v>
      </c>
      <c r="I107" s="4" t="s">
        <v>131</v>
      </c>
      <c r="J107" s="4" t="s">
        <v>132</v>
      </c>
      <c r="K107" s="10" t="s">
        <v>128</v>
      </c>
      <c r="L107" s="10" t="s">
        <v>140</v>
      </c>
      <c r="M107" s="10" t="s">
        <v>129</v>
      </c>
      <c r="N107" s="10" t="s">
        <v>130</v>
      </c>
      <c r="O107" s="5">
        <v>29607</v>
      </c>
      <c r="P107" s="5"/>
    </row>
    <row r="108" spans="1:16" s="6" customFormat="1" x14ac:dyDescent="0.25">
      <c r="A108" s="19">
        <f t="shared" si="1"/>
        <v>105</v>
      </c>
      <c r="B108" s="4">
        <v>41905</v>
      </c>
      <c r="C108" s="5" t="s">
        <v>120</v>
      </c>
      <c r="D108" s="5" t="s">
        <v>121</v>
      </c>
      <c r="E108" s="13" t="s">
        <v>122</v>
      </c>
      <c r="F108" s="5" t="s">
        <v>54</v>
      </c>
      <c r="G108" s="10" t="s">
        <v>34</v>
      </c>
      <c r="H108" s="10" t="s">
        <v>54</v>
      </c>
      <c r="I108" s="4" t="s">
        <v>123</v>
      </c>
      <c r="J108" s="4" t="s">
        <v>124</v>
      </c>
      <c r="K108" s="5"/>
      <c r="L108" s="5"/>
      <c r="M108" s="5"/>
      <c r="N108" s="5" t="s">
        <v>98</v>
      </c>
      <c r="O108" s="5"/>
      <c r="P108" s="5"/>
    </row>
    <row r="109" spans="1:16" s="6" customFormat="1" x14ac:dyDescent="0.25">
      <c r="A109" s="19">
        <f t="shared" si="1"/>
        <v>106</v>
      </c>
      <c r="B109" s="4">
        <v>41905</v>
      </c>
      <c r="C109" s="5" t="s">
        <v>115</v>
      </c>
      <c r="D109" s="5" t="s">
        <v>116</v>
      </c>
      <c r="E109" s="13" t="s">
        <v>117</v>
      </c>
      <c r="F109" s="5" t="s">
        <v>34</v>
      </c>
      <c r="G109" s="10" t="s">
        <v>54</v>
      </c>
      <c r="H109" s="10" t="s">
        <v>54</v>
      </c>
      <c r="I109" s="4" t="s">
        <v>112</v>
      </c>
      <c r="J109" s="4" t="s">
        <v>118</v>
      </c>
      <c r="K109" s="5" t="s">
        <v>119</v>
      </c>
      <c r="L109" s="5" t="s">
        <v>114</v>
      </c>
      <c r="M109" s="5" t="s">
        <v>96</v>
      </c>
      <c r="N109" s="10" t="s">
        <v>98</v>
      </c>
      <c r="O109" s="5">
        <v>95812</v>
      </c>
      <c r="P109" s="5"/>
    </row>
    <row r="110" spans="1:16" s="6" customFormat="1" x14ac:dyDescent="0.25">
      <c r="A110" s="19">
        <f t="shared" si="1"/>
        <v>107</v>
      </c>
      <c r="B110" s="4">
        <v>41905</v>
      </c>
      <c r="C110" s="5" t="s">
        <v>108</v>
      </c>
      <c r="D110" s="5" t="s">
        <v>109</v>
      </c>
      <c r="E110" s="13" t="s">
        <v>110</v>
      </c>
      <c r="F110" s="5" t="s">
        <v>34</v>
      </c>
      <c r="G110" s="10" t="s">
        <v>54</v>
      </c>
      <c r="H110" s="10" t="s">
        <v>54</v>
      </c>
      <c r="I110" s="4" t="s">
        <v>112</v>
      </c>
      <c r="J110" s="4" t="s">
        <v>111</v>
      </c>
      <c r="K110" s="5" t="s">
        <v>113</v>
      </c>
      <c r="L110" s="5" t="s">
        <v>114</v>
      </c>
      <c r="M110" s="5" t="s">
        <v>96</v>
      </c>
      <c r="N110" s="10" t="s">
        <v>98</v>
      </c>
      <c r="O110" s="5">
        <v>95812</v>
      </c>
      <c r="P110" s="5"/>
    </row>
    <row r="111" spans="1:16" s="6" customFormat="1" x14ac:dyDescent="0.25">
      <c r="A111" s="19">
        <f t="shared" si="1"/>
        <v>108</v>
      </c>
      <c r="B111" s="4">
        <v>41905</v>
      </c>
      <c r="C111" s="5" t="s">
        <v>100</v>
      </c>
      <c r="D111" s="5" t="s">
        <v>101</v>
      </c>
      <c r="E111" s="13" t="s">
        <v>102</v>
      </c>
      <c r="F111" s="5" t="s">
        <v>54</v>
      </c>
      <c r="G111" s="10" t="s">
        <v>54</v>
      </c>
      <c r="H111" s="10" t="s">
        <v>34</v>
      </c>
      <c r="I111" s="4" t="s">
        <v>104</v>
      </c>
      <c r="J111" s="4" t="s">
        <v>103</v>
      </c>
      <c r="K111" s="5" t="s">
        <v>106</v>
      </c>
      <c r="L111" s="5" t="s">
        <v>105</v>
      </c>
      <c r="M111" s="5" t="s">
        <v>107</v>
      </c>
      <c r="N111" s="10" t="s">
        <v>98</v>
      </c>
      <c r="O111" s="5">
        <v>95747</v>
      </c>
      <c r="P111" s="5"/>
    </row>
    <row r="112" spans="1:16" s="6" customFormat="1" x14ac:dyDescent="0.25">
      <c r="A112" s="19">
        <f t="shared" si="1"/>
        <v>109</v>
      </c>
      <c r="B112" s="4">
        <v>41904</v>
      </c>
      <c r="C112" s="5" t="s">
        <v>87</v>
      </c>
      <c r="D112" s="5" t="s">
        <v>88</v>
      </c>
      <c r="E112" s="13" t="s">
        <v>86</v>
      </c>
      <c r="F112" s="10" t="s">
        <v>34</v>
      </c>
      <c r="G112" s="10" t="s">
        <v>34</v>
      </c>
      <c r="H112" s="10" t="s">
        <v>34</v>
      </c>
      <c r="I112" s="6" t="s">
        <v>92</v>
      </c>
      <c r="J112" s="6" t="s">
        <v>91</v>
      </c>
      <c r="K112" s="5" t="s">
        <v>99</v>
      </c>
      <c r="L112" s="5" t="s">
        <v>93</v>
      </c>
      <c r="M112" s="5" t="s">
        <v>96</v>
      </c>
      <c r="N112" s="5" t="s">
        <v>98</v>
      </c>
      <c r="O112" s="5">
        <v>95827</v>
      </c>
      <c r="P112" s="5"/>
    </row>
    <row r="113" spans="1:17" s="6" customFormat="1" x14ac:dyDescent="0.25">
      <c r="A113" s="19">
        <f t="shared" si="1"/>
        <v>110</v>
      </c>
      <c r="B113" s="4">
        <v>41904</v>
      </c>
      <c r="C113" s="5" t="s">
        <v>80</v>
      </c>
      <c r="D113" s="5" t="s">
        <v>81</v>
      </c>
      <c r="E113" s="13" t="s">
        <v>82</v>
      </c>
      <c r="F113" s="5" t="s">
        <v>54</v>
      </c>
      <c r="G113" s="5" t="s">
        <v>54</v>
      </c>
      <c r="H113" s="5" t="s">
        <v>34</v>
      </c>
      <c r="I113" s="4" t="s">
        <v>90</v>
      </c>
      <c r="J113" s="4" t="s">
        <v>89</v>
      </c>
      <c r="K113" s="10" t="s">
        <v>83</v>
      </c>
      <c r="L113" s="10" t="s">
        <v>84</v>
      </c>
      <c r="M113" s="10" t="s">
        <v>96</v>
      </c>
      <c r="N113" s="10" t="s">
        <v>98</v>
      </c>
      <c r="O113" s="10">
        <v>95822</v>
      </c>
      <c r="P113" s="5"/>
    </row>
    <row r="114" spans="1:17" s="6" customFormat="1" x14ac:dyDescent="0.25">
      <c r="A114" s="19">
        <f t="shared" si="1"/>
        <v>111</v>
      </c>
      <c r="B114" s="4">
        <v>41901</v>
      </c>
      <c r="C114" s="5" t="s">
        <v>71</v>
      </c>
      <c r="D114" s="5" t="s">
        <v>72</v>
      </c>
      <c r="E114" s="13" t="s">
        <v>73</v>
      </c>
      <c r="F114" s="5" t="s">
        <v>54</v>
      </c>
      <c r="G114" s="10" t="s">
        <v>34</v>
      </c>
      <c r="H114" s="10" t="s">
        <v>34</v>
      </c>
      <c r="I114" s="4" t="s">
        <v>872</v>
      </c>
      <c r="J114" s="4" t="s">
        <v>858</v>
      </c>
      <c r="K114" s="13"/>
      <c r="L114" s="13"/>
      <c r="M114" s="13"/>
      <c r="N114" s="13"/>
      <c r="O114" s="13"/>
    </row>
    <row r="115" spans="1:17" s="6" customFormat="1" x14ac:dyDescent="0.25">
      <c r="A115" s="19">
        <f t="shared" si="1"/>
        <v>112</v>
      </c>
      <c r="B115" s="4">
        <v>41901</v>
      </c>
      <c r="C115" s="5" t="s">
        <v>68</v>
      </c>
      <c r="D115" s="5" t="s">
        <v>69</v>
      </c>
      <c r="E115" s="13" t="s">
        <v>70</v>
      </c>
      <c r="F115" s="5" t="s">
        <v>34</v>
      </c>
      <c r="G115" s="10" t="s">
        <v>34</v>
      </c>
      <c r="H115" s="10" t="s">
        <v>34</v>
      </c>
      <c r="I115" s="4" t="s">
        <v>857</v>
      </c>
      <c r="K115" s="13"/>
      <c r="L115" s="13"/>
      <c r="M115" s="13"/>
      <c r="N115" s="13"/>
      <c r="O115" s="13"/>
      <c r="P115" s="6" t="s">
        <v>75</v>
      </c>
    </row>
    <row r="116" spans="1:17" s="6" customFormat="1" x14ac:dyDescent="0.25">
      <c r="A116" s="19">
        <f t="shared" si="1"/>
        <v>113</v>
      </c>
      <c r="B116" s="4">
        <v>41899</v>
      </c>
      <c r="C116" s="5" t="s">
        <v>64</v>
      </c>
      <c r="D116" s="5" t="s">
        <v>65</v>
      </c>
      <c r="E116" s="13" t="s">
        <v>66</v>
      </c>
      <c r="F116" s="5" t="s">
        <v>54</v>
      </c>
      <c r="G116" s="10" t="s">
        <v>54</v>
      </c>
      <c r="H116" s="10" t="s">
        <v>35</v>
      </c>
      <c r="I116" s="4" t="s">
        <v>859</v>
      </c>
      <c r="K116" s="13"/>
      <c r="L116" s="13"/>
      <c r="M116" s="13"/>
      <c r="N116" s="13"/>
      <c r="O116" s="13"/>
    </row>
    <row r="117" spans="1:17" s="6" customFormat="1" x14ac:dyDescent="0.25">
      <c r="A117" s="19">
        <f t="shared" si="1"/>
        <v>114</v>
      </c>
      <c r="B117" s="4">
        <v>41899</v>
      </c>
      <c r="C117" s="5" t="s">
        <v>61</v>
      </c>
      <c r="D117" s="5" t="s">
        <v>62</v>
      </c>
      <c r="E117" s="13" t="s">
        <v>63</v>
      </c>
      <c r="F117" s="5" t="s">
        <v>34</v>
      </c>
      <c r="G117" s="10" t="s">
        <v>34</v>
      </c>
      <c r="H117" s="10" t="s">
        <v>35</v>
      </c>
      <c r="I117" s="4" t="s">
        <v>862</v>
      </c>
      <c r="J117" s="4" t="s">
        <v>860</v>
      </c>
      <c r="K117" s="13"/>
      <c r="L117" s="13"/>
      <c r="M117" s="13"/>
      <c r="N117" s="13"/>
      <c r="O117" s="13"/>
    </row>
    <row r="118" spans="1:17" s="6" customFormat="1" x14ac:dyDescent="0.25">
      <c r="A118" s="19">
        <f t="shared" si="1"/>
        <v>115</v>
      </c>
      <c r="B118" s="4">
        <v>41899</v>
      </c>
      <c r="C118" s="5" t="s">
        <v>58</v>
      </c>
      <c r="D118" s="5" t="s">
        <v>59</v>
      </c>
      <c r="E118" s="13" t="s">
        <v>60</v>
      </c>
      <c r="F118" s="5" t="s">
        <v>54</v>
      </c>
      <c r="G118" s="10" t="s">
        <v>34</v>
      </c>
      <c r="H118" s="10" t="s">
        <v>35</v>
      </c>
      <c r="I118" s="4" t="s">
        <v>861</v>
      </c>
      <c r="K118" s="13"/>
      <c r="L118" s="13"/>
      <c r="M118" s="13"/>
      <c r="N118" s="13"/>
      <c r="O118" s="13"/>
    </row>
    <row r="119" spans="1:17" s="6" customFormat="1" x14ac:dyDescent="0.25">
      <c r="A119" s="19">
        <f t="shared" si="1"/>
        <v>116</v>
      </c>
      <c r="B119" s="4">
        <v>41899</v>
      </c>
      <c r="C119" s="5" t="s">
        <v>56</v>
      </c>
      <c r="D119" s="5" t="s">
        <v>55</v>
      </c>
      <c r="E119" s="13" t="s">
        <v>57</v>
      </c>
      <c r="F119" s="5" t="s">
        <v>54</v>
      </c>
      <c r="G119" s="10" t="s">
        <v>54</v>
      </c>
      <c r="H119" s="10" t="s">
        <v>35</v>
      </c>
      <c r="I119" s="4" t="s">
        <v>194</v>
      </c>
      <c r="J119" s="4"/>
      <c r="K119" s="13"/>
      <c r="L119" s="13"/>
      <c r="M119" s="13"/>
      <c r="N119" s="13"/>
      <c r="O119" s="13"/>
    </row>
    <row r="120" spans="1:17" s="6" customFormat="1" x14ac:dyDescent="0.25">
      <c r="A120" s="19">
        <f t="shared" si="1"/>
        <v>117</v>
      </c>
      <c r="B120" s="4">
        <v>41898</v>
      </c>
      <c r="C120" s="9" t="s">
        <v>52</v>
      </c>
      <c r="D120" s="9" t="s">
        <v>51</v>
      </c>
      <c r="E120" s="14" t="s">
        <v>53</v>
      </c>
      <c r="F120" s="5" t="s">
        <v>34</v>
      </c>
      <c r="G120" s="10" t="s">
        <v>54</v>
      </c>
      <c r="H120" s="10" t="s">
        <v>35</v>
      </c>
      <c r="I120" s="4" t="s">
        <v>863</v>
      </c>
      <c r="J120" s="4"/>
      <c r="K120" s="14"/>
      <c r="L120" s="14"/>
      <c r="M120" s="14"/>
      <c r="N120" s="14"/>
      <c r="O120" s="14"/>
    </row>
    <row r="121" spans="1:17" s="2" customFormat="1" x14ac:dyDescent="0.25">
      <c r="A121" s="19">
        <f t="shared" si="1"/>
        <v>118</v>
      </c>
      <c r="B121" s="1">
        <v>41898</v>
      </c>
      <c r="C121" s="9" t="s">
        <v>49</v>
      </c>
      <c r="D121" s="9" t="s">
        <v>48</v>
      </c>
      <c r="E121" s="14" t="s">
        <v>50</v>
      </c>
      <c r="F121" s="5" t="s">
        <v>34</v>
      </c>
      <c r="G121" s="10" t="s">
        <v>34</v>
      </c>
      <c r="H121" s="2" t="s">
        <v>35</v>
      </c>
      <c r="I121" s="1" t="s">
        <v>864</v>
      </c>
      <c r="J121" s="1"/>
      <c r="K121" s="14"/>
      <c r="L121" s="14"/>
      <c r="M121" s="14"/>
      <c r="N121" s="14"/>
      <c r="O121" s="14"/>
    </row>
    <row r="122" spans="1:17" s="2" customFormat="1" x14ac:dyDescent="0.25">
      <c r="A122" s="19">
        <f t="shared" si="1"/>
        <v>119</v>
      </c>
      <c r="B122" s="4">
        <v>41897</v>
      </c>
      <c r="C122" s="9" t="s">
        <v>46</v>
      </c>
      <c r="D122" s="9" t="s">
        <v>45</v>
      </c>
      <c r="E122" s="14" t="s">
        <v>47</v>
      </c>
      <c r="F122" s="5" t="s">
        <v>34</v>
      </c>
      <c r="G122" s="10" t="s">
        <v>34</v>
      </c>
      <c r="H122" s="2" t="s">
        <v>35</v>
      </c>
      <c r="I122" s="4" t="s">
        <v>221</v>
      </c>
      <c r="J122" s="4" t="s">
        <v>865</v>
      </c>
      <c r="K122" s="14"/>
      <c r="L122" s="14"/>
      <c r="M122" s="14"/>
      <c r="N122" s="14"/>
      <c r="O122" s="14"/>
    </row>
    <row r="123" spans="1:17" s="2" customFormat="1" x14ac:dyDescent="0.25">
      <c r="A123" s="19">
        <f t="shared" si="1"/>
        <v>120</v>
      </c>
      <c r="B123" s="4">
        <v>41894</v>
      </c>
      <c r="C123" s="9" t="s">
        <v>43</v>
      </c>
      <c r="D123" s="9" t="s">
        <v>42</v>
      </c>
      <c r="E123" s="14" t="s">
        <v>44</v>
      </c>
      <c r="F123" s="10" t="s">
        <v>34</v>
      </c>
      <c r="G123" s="10" t="s">
        <v>34</v>
      </c>
      <c r="H123" s="2" t="s">
        <v>35</v>
      </c>
      <c r="I123" s="4" t="s">
        <v>866</v>
      </c>
      <c r="J123" s="4" t="s">
        <v>867</v>
      </c>
      <c r="K123" s="14"/>
      <c r="L123" s="14"/>
      <c r="M123" s="14"/>
      <c r="N123" s="14"/>
      <c r="O123" s="14"/>
    </row>
    <row r="124" spans="1:17" s="2" customFormat="1" x14ac:dyDescent="0.25">
      <c r="A124" s="19">
        <f t="shared" si="1"/>
        <v>121</v>
      </c>
      <c r="B124" s="4">
        <v>41893</v>
      </c>
      <c r="C124" s="8" t="s">
        <v>40</v>
      </c>
      <c r="D124" s="8" t="s">
        <v>39</v>
      </c>
      <c r="E124" s="14" t="s">
        <v>41</v>
      </c>
      <c r="F124" s="10" t="s">
        <v>34</v>
      </c>
      <c r="G124" s="10" t="s">
        <v>34</v>
      </c>
      <c r="H124" s="2" t="s">
        <v>35</v>
      </c>
      <c r="I124" s="4" t="s">
        <v>868</v>
      </c>
      <c r="J124" s="4" t="s">
        <v>869</v>
      </c>
      <c r="K124" s="14"/>
      <c r="L124" s="14"/>
      <c r="M124" s="14"/>
      <c r="N124" s="14"/>
      <c r="O124" s="14"/>
    </row>
    <row r="125" spans="1:17" s="2" customFormat="1" x14ac:dyDescent="0.25">
      <c r="A125" s="19">
        <f t="shared" si="1"/>
        <v>122</v>
      </c>
      <c r="B125" s="4">
        <v>41892</v>
      </c>
      <c r="C125" s="7" t="s">
        <v>37</v>
      </c>
      <c r="D125" s="7" t="s">
        <v>36</v>
      </c>
      <c r="E125" s="14" t="s">
        <v>38</v>
      </c>
      <c r="F125" s="10" t="s">
        <v>34</v>
      </c>
      <c r="G125" s="10" t="s">
        <v>34</v>
      </c>
      <c r="H125" s="2" t="s">
        <v>35</v>
      </c>
      <c r="I125" s="4" t="s">
        <v>871</v>
      </c>
      <c r="J125" s="4" t="s">
        <v>870</v>
      </c>
      <c r="K125" s="14"/>
      <c r="L125" s="14"/>
      <c r="M125" s="14"/>
      <c r="N125" s="14"/>
      <c r="O125" s="14"/>
    </row>
    <row r="126" spans="1:17" x14ac:dyDescent="0.25">
      <c r="A126" s="19">
        <f t="shared" si="1"/>
        <v>123</v>
      </c>
      <c r="B126" s="1">
        <v>41890</v>
      </c>
      <c r="C126" s="9" t="s">
        <v>4</v>
      </c>
      <c r="D126" t="s">
        <v>5</v>
      </c>
      <c r="E126" s="14" t="s">
        <v>6</v>
      </c>
      <c r="F126" s="9" t="s">
        <v>34</v>
      </c>
      <c r="G126" s="9" t="s">
        <v>34</v>
      </c>
      <c r="H126" s="2" t="s">
        <v>35</v>
      </c>
      <c r="K126" s="14"/>
      <c r="L126" s="14"/>
      <c r="M126" s="14"/>
      <c r="N126" s="14"/>
      <c r="O126" s="14"/>
      <c r="Q126" s="12"/>
    </row>
    <row r="127" spans="1:17" x14ac:dyDescent="0.25">
      <c r="A127" s="19">
        <f t="shared" si="1"/>
        <v>124</v>
      </c>
      <c r="B127" s="1">
        <v>41890</v>
      </c>
      <c r="C127" t="s">
        <v>892</v>
      </c>
      <c r="D127" t="s">
        <v>893</v>
      </c>
      <c r="E127" s="14" t="s">
        <v>9</v>
      </c>
      <c r="F127" s="9" t="s">
        <v>34</v>
      </c>
      <c r="G127" s="9" t="s">
        <v>34</v>
      </c>
      <c r="H127" s="2" t="s">
        <v>35</v>
      </c>
      <c r="K127" s="14"/>
      <c r="L127" s="14"/>
      <c r="M127" s="14"/>
      <c r="N127" s="14"/>
      <c r="O127" s="14"/>
      <c r="P127" t="s">
        <v>76</v>
      </c>
    </row>
    <row r="128" spans="1:17" x14ac:dyDescent="0.25">
      <c r="A128" s="19">
        <f t="shared" ref="A128:A134" si="2">SUM(A127+1)</f>
        <v>125</v>
      </c>
      <c r="B128" s="1">
        <v>41887</v>
      </c>
      <c r="C128" t="s">
        <v>836</v>
      </c>
      <c r="D128" t="s">
        <v>11</v>
      </c>
      <c r="E128" s="14" t="s">
        <v>12</v>
      </c>
      <c r="F128" s="9" t="s">
        <v>35</v>
      </c>
      <c r="G128" s="9" t="s">
        <v>35</v>
      </c>
      <c r="H128" s="2" t="s">
        <v>35</v>
      </c>
      <c r="K128" s="14"/>
      <c r="L128" s="14"/>
      <c r="M128" s="14"/>
      <c r="N128" s="14"/>
      <c r="O128" s="14"/>
    </row>
    <row r="129" spans="1:16" x14ac:dyDescent="0.25">
      <c r="A129" s="19">
        <f t="shared" si="2"/>
        <v>126</v>
      </c>
      <c r="B129" s="1">
        <v>41884</v>
      </c>
      <c r="C129" t="s">
        <v>13</v>
      </c>
      <c r="D129" t="s">
        <v>14</v>
      </c>
      <c r="E129" s="14" t="s">
        <v>15</v>
      </c>
      <c r="F129" s="9" t="s">
        <v>35</v>
      </c>
      <c r="G129" s="9" t="s">
        <v>35</v>
      </c>
      <c r="H129" s="2" t="s">
        <v>35</v>
      </c>
      <c r="K129" s="14"/>
      <c r="L129" s="14"/>
      <c r="M129" s="14"/>
      <c r="N129" s="14"/>
      <c r="O129" s="14"/>
    </row>
    <row r="130" spans="1:16" x14ac:dyDescent="0.25">
      <c r="A130" s="19">
        <f t="shared" si="2"/>
        <v>127</v>
      </c>
      <c r="B130" s="1">
        <v>41879</v>
      </c>
      <c r="C130" t="s">
        <v>16</v>
      </c>
      <c r="D130" t="s">
        <v>17</v>
      </c>
      <c r="E130" s="14" t="s">
        <v>18</v>
      </c>
      <c r="F130" s="9" t="s">
        <v>35</v>
      </c>
      <c r="G130" s="9" t="s">
        <v>35</v>
      </c>
      <c r="H130" s="2" t="s">
        <v>35</v>
      </c>
      <c r="K130" s="14"/>
      <c r="L130" s="14"/>
      <c r="M130" s="14"/>
      <c r="N130" s="14"/>
      <c r="O130" s="14"/>
    </row>
    <row r="131" spans="1:16" x14ac:dyDescent="0.25">
      <c r="A131" s="19">
        <f t="shared" si="2"/>
        <v>128</v>
      </c>
      <c r="B131" s="1">
        <v>41872</v>
      </c>
      <c r="C131" t="s">
        <v>19</v>
      </c>
      <c r="D131" t="s">
        <v>20</v>
      </c>
      <c r="E131" s="14" t="s">
        <v>21</v>
      </c>
      <c r="F131" s="9" t="s">
        <v>35</v>
      </c>
      <c r="G131" s="9" t="s">
        <v>35</v>
      </c>
      <c r="H131" s="2" t="s">
        <v>35</v>
      </c>
      <c r="K131" s="14"/>
      <c r="L131" s="14"/>
      <c r="M131" s="14"/>
      <c r="N131" s="14"/>
      <c r="O131" s="14"/>
    </row>
    <row r="132" spans="1:16" x14ac:dyDescent="0.25">
      <c r="A132" s="19">
        <f t="shared" si="2"/>
        <v>129</v>
      </c>
      <c r="B132" s="1">
        <v>41858</v>
      </c>
      <c r="C132" t="s">
        <v>22</v>
      </c>
      <c r="D132" t="s">
        <v>23</v>
      </c>
      <c r="E132" s="14" t="s">
        <v>24</v>
      </c>
      <c r="F132" s="9" t="s">
        <v>35</v>
      </c>
      <c r="G132" s="9" t="s">
        <v>35</v>
      </c>
      <c r="H132" s="2" t="s">
        <v>35</v>
      </c>
      <c r="K132" s="14"/>
      <c r="L132" s="14"/>
      <c r="M132" s="14"/>
      <c r="N132" s="14"/>
      <c r="O132" s="14"/>
    </row>
    <row r="133" spans="1:16" x14ac:dyDescent="0.25">
      <c r="A133" s="19">
        <f t="shared" si="2"/>
        <v>130</v>
      </c>
      <c r="B133" s="1">
        <v>41858</v>
      </c>
      <c r="C133" t="s">
        <v>25</v>
      </c>
      <c r="D133" t="s">
        <v>26</v>
      </c>
      <c r="E133" s="14" t="s">
        <v>27</v>
      </c>
      <c r="F133" s="9" t="s">
        <v>35</v>
      </c>
      <c r="G133" s="9" t="s">
        <v>35</v>
      </c>
      <c r="H133" s="2" t="s">
        <v>35</v>
      </c>
      <c r="K133" s="14"/>
      <c r="L133" s="14"/>
      <c r="M133" s="14"/>
      <c r="N133" s="14"/>
      <c r="O133" s="14"/>
    </row>
    <row r="134" spans="1:16" x14ac:dyDescent="0.25">
      <c r="A134" s="19">
        <f t="shared" si="2"/>
        <v>131</v>
      </c>
      <c r="B134" s="1">
        <v>41858</v>
      </c>
      <c r="C134" t="s">
        <v>28</v>
      </c>
      <c r="D134" t="s">
        <v>29</v>
      </c>
      <c r="E134" s="14" t="s">
        <v>30</v>
      </c>
      <c r="F134" s="9" t="s">
        <v>35</v>
      </c>
      <c r="G134" s="9" t="s">
        <v>35</v>
      </c>
      <c r="H134" s="2" t="s">
        <v>35</v>
      </c>
      <c r="K134" s="14"/>
      <c r="L134" s="14"/>
      <c r="M134" s="14"/>
      <c r="N134" s="14"/>
      <c r="O134" s="14"/>
    </row>
    <row r="136" spans="1:16" s="2" customFormat="1" x14ac:dyDescent="0.25">
      <c r="A136" s="19"/>
      <c r="B136" s="15" t="s">
        <v>226</v>
      </c>
      <c r="C136" s="16">
        <f>COUNTA(C16:C134)</f>
        <v>119</v>
      </c>
      <c r="D136" s="16"/>
      <c r="E136" s="16"/>
      <c r="F136" s="16">
        <f>COUNTIF(F4:F134, "yes")</f>
        <v>44</v>
      </c>
      <c r="G136" s="16">
        <f>COUNTIF(G4:G134, "yes")</f>
        <v>47</v>
      </c>
      <c r="H136" s="16">
        <f>COUNTIF(H4:H134,  "yes")</f>
        <v>60</v>
      </c>
      <c r="I136" s="17"/>
      <c r="J136" s="17"/>
      <c r="K136" s="16"/>
      <c r="L136" s="16"/>
      <c r="M136" s="16"/>
      <c r="N136" s="16"/>
      <c r="O136" s="16"/>
      <c r="P136" s="16"/>
    </row>
  </sheetData>
  <mergeCells count="1">
    <mergeCell ref="B1:P2"/>
  </mergeCells>
  <hyperlinks>
    <hyperlink ref="E119" r:id="rId1"/>
    <hyperlink ref="E120" r:id="rId2"/>
    <hyperlink ref="E121" r:id="rId3"/>
    <hyperlink ref="E122" r:id="rId4"/>
    <hyperlink ref="E123" r:id="rId5"/>
    <hyperlink ref="E124" r:id="rId6"/>
    <hyperlink ref="E125" r:id="rId7"/>
    <hyperlink ref="E126" r:id="rId8"/>
    <hyperlink ref="E127" r:id="rId9"/>
    <hyperlink ref="E128" r:id="rId10"/>
    <hyperlink ref="E129" r:id="rId11"/>
    <hyperlink ref="E130" r:id="rId12"/>
    <hyperlink ref="E131" r:id="rId13"/>
    <hyperlink ref="E132" r:id="rId14"/>
    <hyperlink ref="E133" r:id="rId15"/>
    <hyperlink ref="E134" r:id="rId16"/>
    <hyperlink ref="E118" r:id="rId17"/>
    <hyperlink ref="E117" r:id="rId18"/>
    <hyperlink ref="E116" r:id="rId19"/>
    <hyperlink ref="E115" r:id="rId20"/>
    <hyperlink ref="E114" r:id="rId21"/>
    <hyperlink ref="E113" r:id="rId22"/>
    <hyperlink ref="E112" r:id="rId23"/>
    <hyperlink ref="E111" r:id="rId24"/>
    <hyperlink ref="E110" r:id="rId25"/>
    <hyperlink ref="E109" r:id="rId26"/>
    <hyperlink ref="E108" r:id="rId27"/>
    <hyperlink ref="E107" r:id="rId28"/>
    <hyperlink ref="E106" r:id="rId29"/>
    <hyperlink ref="E105" r:id="rId30"/>
    <hyperlink ref="E104" r:id="rId31"/>
    <hyperlink ref="E103" r:id="rId32"/>
    <hyperlink ref="E102" r:id="rId33"/>
    <hyperlink ref="E101" r:id="rId34"/>
    <hyperlink ref="E100" r:id="rId35"/>
    <hyperlink ref="E99" r:id="rId36"/>
    <hyperlink ref="E98" r:id="rId37"/>
    <hyperlink ref="E97" r:id="rId38"/>
    <hyperlink ref="E96" r:id="rId39"/>
    <hyperlink ref="E95" r:id="rId40"/>
    <hyperlink ref="E94" r:id="rId41"/>
    <hyperlink ref="E93" r:id="rId42"/>
    <hyperlink ref="E92" r:id="rId43"/>
    <hyperlink ref="E91" r:id="rId44"/>
    <hyperlink ref="E90" r:id="rId45"/>
    <hyperlink ref="E89" r:id="rId46"/>
    <hyperlink ref="E88" r:id="rId47"/>
    <hyperlink ref="E87" r:id="rId48"/>
    <hyperlink ref="E86" r:id="rId49"/>
    <hyperlink ref="E85" r:id="rId50"/>
    <hyperlink ref="E84" r:id="rId51"/>
    <hyperlink ref="E83" r:id="rId52"/>
    <hyperlink ref="E82" r:id="rId53"/>
    <hyperlink ref="E81" r:id="rId54"/>
    <hyperlink ref="E80" r:id="rId55"/>
    <hyperlink ref="E79" r:id="rId56"/>
    <hyperlink ref="E78" r:id="rId57"/>
    <hyperlink ref="E77" r:id="rId58"/>
    <hyperlink ref="E76" r:id="rId59"/>
    <hyperlink ref="E75" r:id="rId60"/>
    <hyperlink ref="E74" r:id="rId61"/>
    <hyperlink ref="E73" r:id="rId62"/>
    <hyperlink ref="E72" r:id="rId63"/>
    <hyperlink ref="E71" r:id="rId64"/>
    <hyperlink ref="E70" r:id="rId65"/>
    <hyperlink ref="E69" r:id="rId66"/>
    <hyperlink ref="E68" r:id="rId67"/>
    <hyperlink ref="E67" r:id="rId68"/>
    <hyperlink ref="E66" r:id="rId69"/>
    <hyperlink ref="E65" r:id="rId70"/>
    <hyperlink ref="E64" r:id="rId71"/>
    <hyperlink ref="E63" r:id="rId72"/>
    <hyperlink ref="E62" r:id="rId73"/>
    <hyperlink ref="E61" r:id="rId74"/>
    <hyperlink ref="E60" r:id="rId75"/>
    <hyperlink ref="E59" r:id="rId76"/>
    <hyperlink ref="E58" r:id="rId77"/>
    <hyperlink ref="E57" r:id="rId78"/>
    <hyperlink ref="E56" r:id="rId79"/>
    <hyperlink ref="E55" r:id="rId80"/>
    <hyperlink ref="E54" r:id="rId81"/>
    <hyperlink ref="E53" r:id="rId82"/>
    <hyperlink ref="E52" r:id="rId83"/>
    <hyperlink ref="E51" r:id="rId84"/>
    <hyperlink ref="E50" r:id="rId85"/>
    <hyperlink ref="E49" r:id="rId86"/>
    <hyperlink ref="E48" r:id="rId87"/>
    <hyperlink ref="E47" r:id="rId88"/>
    <hyperlink ref="E46" r:id="rId89"/>
    <hyperlink ref="E45" r:id="rId90"/>
    <hyperlink ref="E44" r:id="rId91"/>
    <hyperlink ref="E43" r:id="rId92"/>
    <hyperlink ref="E42" r:id="rId93"/>
    <hyperlink ref="E41" r:id="rId94"/>
    <hyperlink ref="E40" r:id="rId95"/>
    <hyperlink ref="E39" r:id="rId96"/>
    <hyperlink ref="E38" r:id="rId97"/>
    <hyperlink ref="E37" r:id="rId98"/>
    <hyperlink ref="E36" r:id="rId99"/>
    <hyperlink ref="E35" r:id="rId100"/>
    <hyperlink ref="E34" r:id="rId101"/>
    <hyperlink ref="E33" r:id="rId102"/>
    <hyperlink ref="E32" r:id="rId103"/>
    <hyperlink ref="E31" r:id="rId104"/>
    <hyperlink ref="E30" r:id="rId105"/>
    <hyperlink ref="E29" r:id="rId106"/>
    <hyperlink ref="E28" r:id="rId107"/>
    <hyperlink ref="E27" r:id="rId108"/>
    <hyperlink ref="E26" r:id="rId109"/>
    <hyperlink ref="E25" r:id="rId110"/>
    <hyperlink ref="E24" r:id="rId111"/>
    <hyperlink ref="E23" r:id="rId112"/>
    <hyperlink ref="E22" r:id="rId113"/>
    <hyperlink ref="E21" r:id="rId114"/>
    <hyperlink ref="E20" r:id="rId115"/>
    <hyperlink ref="E19" r:id="rId116"/>
    <hyperlink ref="E18" r:id="rId117"/>
    <hyperlink ref="E17" r:id="rId118"/>
    <hyperlink ref="E16" r:id="rId119"/>
    <hyperlink ref="E5" r:id="rId120"/>
    <hyperlink ref="E6" r:id="rId121"/>
    <hyperlink ref="E7" r:id="rId122"/>
    <hyperlink ref="E8" r:id="rId123"/>
    <hyperlink ref="E9" r:id="rId124"/>
    <hyperlink ref="E10" r:id="rId125"/>
    <hyperlink ref="E11" r:id="rId126"/>
    <hyperlink ref="E12" r:id="rId127"/>
    <hyperlink ref="E13" r:id="rId128"/>
    <hyperlink ref="E14" r:id="rId129"/>
    <hyperlink ref="E15" r:id="rId130"/>
    <hyperlink ref="E4" r:id="rId131"/>
  </hyperlinks>
  <pageMargins left="0.7" right="0.7" top="0.75" bottom="0.75" header="0.3" footer="0.3"/>
  <pageSetup orientation="portrait" verticalDpi="0" r:id="rId1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/>
  </sheetViews>
  <sheetFormatPr defaultRowHeight="15" x14ac:dyDescent="0.25"/>
  <cols>
    <col min="1" max="1" width="5.85546875" style="19" customWidth="1"/>
    <col min="2" max="2" width="35.5703125" bestFit="1" customWidth="1"/>
    <col min="3" max="3" width="10.42578125" style="18" customWidth="1"/>
    <col min="4" max="4" width="34.140625" bestFit="1" customWidth="1"/>
    <col min="5" max="5" width="24" bestFit="1" customWidth="1"/>
    <col min="6" max="6" width="20.42578125" bestFit="1" customWidth="1"/>
    <col min="7" max="7" width="30" bestFit="1" customWidth="1"/>
    <col min="8" max="8" width="19.85546875" bestFit="1" customWidth="1"/>
    <col min="9" max="9" width="16.85546875" bestFit="1" customWidth="1"/>
    <col min="10" max="10" width="25.5703125" bestFit="1" customWidth="1"/>
    <col min="11" max="11" width="26.42578125" bestFit="1" customWidth="1"/>
    <col min="12" max="12" width="18.28515625" bestFit="1" customWidth="1"/>
    <col min="13" max="13" width="26.42578125" bestFit="1" customWidth="1"/>
    <col min="14" max="14" width="26.28515625" bestFit="1" customWidth="1"/>
    <col min="15" max="15" width="14.140625" bestFit="1" customWidth="1"/>
    <col min="16" max="16" width="32.140625" bestFit="1" customWidth="1"/>
  </cols>
  <sheetData>
    <row r="1" spans="1:16" s="2" customFormat="1" x14ac:dyDescent="0.25">
      <c r="A1" s="19"/>
      <c r="B1" s="2" t="s">
        <v>264</v>
      </c>
      <c r="D1" s="2" t="s">
        <v>265</v>
      </c>
      <c r="E1" s="2" t="s">
        <v>266</v>
      </c>
      <c r="F1" s="2" t="s">
        <v>267</v>
      </c>
      <c r="G1" s="2" t="s">
        <v>268</v>
      </c>
      <c r="H1" s="2" t="s">
        <v>269</v>
      </c>
      <c r="I1" s="2" t="s">
        <v>270</v>
      </c>
      <c r="J1" s="2" t="s">
        <v>271</v>
      </c>
      <c r="K1" s="2" t="s">
        <v>272</v>
      </c>
      <c r="L1" s="2" t="s">
        <v>273</v>
      </c>
      <c r="M1" s="2" t="s">
        <v>274</v>
      </c>
      <c r="N1" s="2" t="s">
        <v>275</v>
      </c>
      <c r="O1" s="2" t="s">
        <v>276</v>
      </c>
      <c r="P1" s="2" t="s">
        <v>277</v>
      </c>
    </row>
    <row r="2" spans="1:16" x14ac:dyDescent="0.25">
      <c r="A2" s="19">
        <v>1</v>
      </c>
      <c r="B2" s="18" t="s">
        <v>278</v>
      </c>
      <c r="C2" s="19">
        <v>1</v>
      </c>
      <c r="D2" s="18" t="s">
        <v>279</v>
      </c>
      <c r="E2" s="18" t="s">
        <v>43</v>
      </c>
      <c r="F2" s="18" t="s">
        <v>42</v>
      </c>
      <c r="G2" s="18" t="s">
        <v>280</v>
      </c>
      <c r="H2" s="18"/>
      <c r="I2" s="18" t="s">
        <v>281</v>
      </c>
      <c r="J2" s="18" t="s">
        <v>98</v>
      </c>
      <c r="K2" s="18">
        <v>95008</v>
      </c>
      <c r="L2" s="18" t="s">
        <v>282</v>
      </c>
      <c r="M2" s="18" t="s">
        <v>283</v>
      </c>
      <c r="N2" s="18" t="s">
        <v>283</v>
      </c>
      <c r="O2" s="18"/>
      <c r="P2" s="18" t="s">
        <v>44</v>
      </c>
    </row>
    <row r="3" spans="1:16" x14ac:dyDescent="0.25">
      <c r="A3" s="19">
        <f t="shared" ref="A3:A27" si="0">SUM(A2+1)</f>
        <v>2</v>
      </c>
      <c r="B3" s="18" t="s">
        <v>92</v>
      </c>
      <c r="C3" s="19">
        <f>SUM(C2+1)</f>
        <v>2</v>
      </c>
      <c r="D3" s="18" t="s">
        <v>284</v>
      </c>
      <c r="E3" s="18" t="s">
        <v>285</v>
      </c>
      <c r="F3" s="18" t="s">
        <v>286</v>
      </c>
      <c r="G3" s="18" t="s">
        <v>287</v>
      </c>
      <c r="H3" s="18"/>
      <c r="I3" s="18" t="s">
        <v>96</v>
      </c>
      <c r="J3" s="18" t="s">
        <v>98</v>
      </c>
      <c r="K3" s="18">
        <v>95608</v>
      </c>
      <c r="L3" s="18" t="s">
        <v>282</v>
      </c>
      <c r="M3" s="18" t="s">
        <v>288</v>
      </c>
      <c r="N3" s="18"/>
      <c r="O3" s="18"/>
      <c r="P3" s="18" t="s">
        <v>289</v>
      </c>
    </row>
    <row r="4" spans="1:16" x14ac:dyDescent="0.25">
      <c r="A4" s="19">
        <f t="shared" si="0"/>
        <v>3</v>
      </c>
      <c r="B4" s="18" t="s">
        <v>290</v>
      </c>
      <c r="C4" s="19">
        <f t="shared" ref="C4:C60" si="1">SUM(C3+1)</f>
        <v>3</v>
      </c>
      <c r="D4" s="18" t="s">
        <v>291</v>
      </c>
      <c r="E4" s="18" t="s">
        <v>141</v>
      </c>
      <c r="F4" s="18" t="s">
        <v>292</v>
      </c>
      <c r="G4" s="18" t="s">
        <v>293</v>
      </c>
      <c r="H4" s="18"/>
      <c r="I4" s="18" t="s">
        <v>294</v>
      </c>
      <c r="J4" s="18" t="s">
        <v>98</v>
      </c>
      <c r="K4" s="18">
        <v>95060</v>
      </c>
      <c r="L4" s="18" t="s">
        <v>282</v>
      </c>
      <c r="M4" s="18" t="s">
        <v>295</v>
      </c>
      <c r="N4" s="18" t="s">
        <v>295</v>
      </c>
      <c r="O4" s="18" t="s">
        <v>296</v>
      </c>
      <c r="P4" s="18" t="s">
        <v>297</v>
      </c>
    </row>
    <row r="5" spans="1:16" x14ac:dyDescent="0.25">
      <c r="A5" s="19">
        <f t="shared" si="0"/>
        <v>4</v>
      </c>
      <c r="B5" s="18" t="s">
        <v>290</v>
      </c>
      <c r="C5" s="19">
        <f t="shared" si="1"/>
        <v>4</v>
      </c>
      <c r="D5" s="18" t="s">
        <v>298</v>
      </c>
      <c r="E5" s="18" t="s">
        <v>299</v>
      </c>
      <c r="F5" s="18" t="s">
        <v>300</v>
      </c>
      <c r="G5" s="18" t="s">
        <v>293</v>
      </c>
      <c r="H5" s="18"/>
      <c r="I5" s="18" t="s">
        <v>294</v>
      </c>
      <c r="J5" s="18" t="s">
        <v>98</v>
      </c>
      <c r="K5" s="18">
        <v>95060</v>
      </c>
      <c r="L5" s="18" t="s">
        <v>282</v>
      </c>
      <c r="M5" s="18" t="s">
        <v>301</v>
      </c>
      <c r="N5" s="18" t="s">
        <v>301</v>
      </c>
      <c r="O5" s="18" t="s">
        <v>296</v>
      </c>
      <c r="P5" s="18" t="s">
        <v>302</v>
      </c>
    </row>
    <row r="6" spans="1:16" x14ac:dyDescent="0.25">
      <c r="A6" s="19">
        <f t="shared" si="0"/>
        <v>5</v>
      </c>
      <c r="B6" s="18" t="s">
        <v>303</v>
      </c>
      <c r="C6" s="19">
        <f t="shared" si="1"/>
        <v>5</v>
      </c>
      <c r="D6" s="18" t="s">
        <v>304</v>
      </c>
      <c r="E6" s="18" t="s">
        <v>305</v>
      </c>
      <c r="F6" s="18" t="s">
        <v>306</v>
      </c>
      <c r="G6" s="18" t="s">
        <v>307</v>
      </c>
      <c r="H6" s="18" t="s">
        <v>308</v>
      </c>
      <c r="I6" s="18" t="s">
        <v>309</v>
      </c>
      <c r="J6" s="18" t="s">
        <v>98</v>
      </c>
      <c r="K6" s="18">
        <v>94612</v>
      </c>
      <c r="L6" s="18" t="s">
        <v>282</v>
      </c>
      <c r="M6" s="18" t="s">
        <v>310</v>
      </c>
      <c r="N6" s="18" t="s">
        <v>310</v>
      </c>
      <c r="O6" s="18"/>
      <c r="P6" s="18" t="s">
        <v>311</v>
      </c>
    </row>
    <row r="7" spans="1:16" x14ac:dyDescent="0.25">
      <c r="A7" s="19">
        <f t="shared" si="0"/>
        <v>6</v>
      </c>
      <c r="B7" s="18" t="s">
        <v>190</v>
      </c>
      <c r="C7" s="19">
        <f t="shared" si="1"/>
        <v>6</v>
      </c>
      <c r="D7" s="18" t="s">
        <v>312</v>
      </c>
      <c r="E7" s="18" t="s">
        <v>313</v>
      </c>
      <c r="F7" s="18" t="s">
        <v>314</v>
      </c>
      <c r="G7" s="18" t="s">
        <v>315</v>
      </c>
      <c r="H7" s="18"/>
      <c r="I7" s="18" t="s">
        <v>96</v>
      </c>
      <c r="J7" s="18" t="s">
        <v>98</v>
      </c>
      <c r="K7" s="18">
        <v>95822</v>
      </c>
      <c r="L7" s="18" t="s">
        <v>282</v>
      </c>
      <c r="M7" s="18" t="s">
        <v>316</v>
      </c>
      <c r="N7" s="18" t="s">
        <v>316</v>
      </c>
      <c r="O7" s="18" t="s">
        <v>317</v>
      </c>
      <c r="P7" s="18" t="s">
        <v>318</v>
      </c>
    </row>
    <row r="8" spans="1:16" x14ac:dyDescent="0.25">
      <c r="A8" s="19">
        <f t="shared" si="0"/>
        <v>7</v>
      </c>
      <c r="B8" s="18" t="s">
        <v>190</v>
      </c>
      <c r="C8" s="19">
        <f t="shared" si="1"/>
        <v>7</v>
      </c>
      <c r="D8" s="18" t="s">
        <v>319</v>
      </c>
      <c r="E8" s="18" t="s">
        <v>320</v>
      </c>
      <c r="F8" s="18" t="s">
        <v>321</v>
      </c>
      <c r="G8" s="18" t="s">
        <v>322</v>
      </c>
      <c r="H8" s="18"/>
      <c r="I8" s="18" t="s">
        <v>96</v>
      </c>
      <c r="J8" s="18" t="s">
        <v>98</v>
      </c>
      <c r="K8" s="18">
        <v>95822</v>
      </c>
      <c r="L8" s="18" t="s">
        <v>282</v>
      </c>
      <c r="M8" s="18" t="s">
        <v>323</v>
      </c>
      <c r="N8" s="18" t="s">
        <v>323</v>
      </c>
      <c r="O8" s="18" t="s">
        <v>317</v>
      </c>
      <c r="P8" s="18" t="s">
        <v>324</v>
      </c>
    </row>
    <row r="9" spans="1:16" x14ac:dyDescent="0.25">
      <c r="A9" s="19">
        <f t="shared" si="0"/>
        <v>8</v>
      </c>
      <c r="B9" s="18" t="s">
        <v>190</v>
      </c>
      <c r="C9" s="19">
        <f t="shared" si="1"/>
        <v>8</v>
      </c>
      <c r="D9" s="18" t="s">
        <v>325</v>
      </c>
      <c r="E9" s="18" t="s">
        <v>326</v>
      </c>
      <c r="F9" s="18" t="s">
        <v>327</v>
      </c>
      <c r="G9" s="18" t="s">
        <v>315</v>
      </c>
      <c r="H9" s="18"/>
      <c r="I9" s="18" t="s">
        <v>96</v>
      </c>
      <c r="J9" s="18" t="s">
        <v>98</v>
      </c>
      <c r="K9" s="18">
        <v>95822</v>
      </c>
      <c r="L9" s="18" t="s">
        <v>282</v>
      </c>
      <c r="M9" s="18" t="s">
        <v>328</v>
      </c>
      <c r="N9" s="18" t="s">
        <v>328</v>
      </c>
      <c r="O9" s="18" t="s">
        <v>317</v>
      </c>
      <c r="P9" s="18" t="s">
        <v>329</v>
      </c>
    </row>
    <row r="10" spans="1:16" x14ac:dyDescent="0.25">
      <c r="A10" s="19">
        <f t="shared" si="0"/>
        <v>9</v>
      </c>
      <c r="B10" s="18" t="s">
        <v>190</v>
      </c>
      <c r="C10" s="19">
        <f t="shared" si="1"/>
        <v>9</v>
      </c>
      <c r="D10" s="18" t="s">
        <v>330</v>
      </c>
      <c r="E10" s="18" t="s">
        <v>331</v>
      </c>
      <c r="F10" s="18" t="s">
        <v>332</v>
      </c>
      <c r="G10" s="18" t="s">
        <v>315</v>
      </c>
      <c r="H10" s="18"/>
      <c r="I10" s="18" t="s">
        <v>96</v>
      </c>
      <c r="J10" s="18" t="s">
        <v>98</v>
      </c>
      <c r="K10" s="18">
        <v>95822</v>
      </c>
      <c r="L10" s="18" t="s">
        <v>282</v>
      </c>
      <c r="M10" s="18" t="s">
        <v>333</v>
      </c>
      <c r="N10" s="18" t="s">
        <v>333</v>
      </c>
      <c r="O10" s="18" t="s">
        <v>317</v>
      </c>
      <c r="P10" s="18" t="s">
        <v>334</v>
      </c>
    </row>
    <row r="11" spans="1:16" x14ac:dyDescent="0.25">
      <c r="A11" s="19">
        <f t="shared" si="0"/>
        <v>10</v>
      </c>
      <c r="B11" s="18" t="s">
        <v>335</v>
      </c>
      <c r="C11" s="19">
        <f t="shared" si="1"/>
        <v>10</v>
      </c>
      <c r="D11" s="18" t="s">
        <v>336</v>
      </c>
      <c r="E11" s="18" t="s">
        <v>58</v>
      </c>
      <c r="F11" s="18" t="s">
        <v>337</v>
      </c>
      <c r="G11" s="18" t="s">
        <v>338</v>
      </c>
      <c r="H11" s="18" t="s">
        <v>339</v>
      </c>
      <c r="I11" s="18" t="s">
        <v>340</v>
      </c>
      <c r="J11" s="18" t="s">
        <v>98</v>
      </c>
      <c r="K11" s="18">
        <v>95201</v>
      </c>
      <c r="L11" s="18" t="s">
        <v>282</v>
      </c>
      <c r="M11" s="18" t="s">
        <v>341</v>
      </c>
      <c r="N11" s="18" t="s">
        <v>341</v>
      </c>
      <c r="O11" s="18"/>
      <c r="P11" s="18" t="s">
        <v>342</v>
      </c>
    </row>
    <row r="12" spans="1:16" x14ac:dyDescent="0.25">
      <c r="A12" s="19">
        <f t="shared" si="0"/>
        <v>11</v>
      </c>
      <c r="B12" s="18" t="s">
        <v>343</v>
      </c>
      <c r="C12" s="19">
        <f t="shared" si="1"/>
        <v>11</v>
      </c>
      <c r="D12" s="18"/>
      <c r="E12" s="18" t="s">
        <v>344</v>
      </c>
      <c r="F12" s="18" t="s">
        <v>345</v>
      </c>
      <c r="G12" s="18" t="s">
        <v>346</v>
      </c>
      <c r="H12" s="18"/>
      <c r="I12" s="18" t="s">
        <v>347</v>
      </c>
      <c r="J12" s="18" t="s">
        <v>98</v>
      </c>
      <c r="K12" s="18">
        <v>95632</v>
      </c>
      <c r="L12" s="18" t="s">
        <v>282</v>
      </c>
      <c r="M12" s="18" t="s">
        <v>348</v>
      </c>
      <c r="N12" s="18" t="s">
        <v>348</v>
      </c>
      <c r="O12" s="18"/>
      <c r="P12" s="18" t="s">
        <v>349</v>
      </c>
    </row>
    <row r="13" spans="1:16" x14ac:dyDescent="0.25">
      <c r="A13" s="19">
        <f t="shared" si="0"/>
        <v>12</v>
      </c>
      <c r="B13" s="18" t="s">
        <v>350</v>
      </c>
      <c r="C13" s="19">
        <f t="shared" si="1"/>
        <v>12</v>
      </c>
      <c r="D13" s="18" t="s">
        <v>351</v>
      </c>
      <c r="E13" s="18" t="s">
        <v>352</v>
      </c>
      <c r="F13" s="18" t="s">
        <v>353</v>
      </c>
      <c r="G13" s="18" t="s">
        <v>354</v>
      </c>
      <c r="H13" s="18"/>
      <c r="I13" s="18" t="s">
        <v>355</v>
      </c>
      <c r="J13" s="18" t="s">
        <v>356</v>
      </c>
      <c r="K13" s="18">
        <v>2135</v>
      </c>
      <c r="L13" s="18" t="s">
        <v>282</v>
      </c>
      <c r="M13" s="18" t="s">
        <v>357</v>
      </c>
      <c r="N13" s="18" t="s">
        <v>357</v>
      </c>
      <c r="O13" s="18"/>
      <c r="P13" s="18" t="s">
        <v>358</v>
      </c>
    </row>
    <row r="14" spans="1:16" x14ac:dyDescent="0.25">
      <c r="A14" s="19">
        <f t="shared" si="0"/>
        <v>13</v>
      </c>
      <c r="B14" s="18" t="s">
        <v>131</v>
      </c>
      <c r="C14" s="19">
        <f t="shared" si="1"/>
        <v>13</v>
      </c>
      <c r="D14" s="18" t="s">
        <v>132</v>
      </c>
      <c r="E14" s="18" t="s">
        <v>125</v>
      </c>
      <c r="F14" s="18" t="s">
        <v>126</v>
      </c>
      <c r="G14" s="18" t="s">
        <v>359</v>
      </c>
      <c r="H14" s="18"/>
      <c r="I14" s="18" t="s">
        <v>129</v>
      </c>
      <c r="J14" s="18" t="s">
        <v>130</v>
      </c>
      <c r="K14" s="18">
        <v>29607</v>
      </c>
      <c r="L14" s="18" t="s">
        <v>282</v>
      </c>
      <c r="M14" s="18" t="s">
        <v>128</v>
      </c>
      <c r="N14" s="18" t="s">
        <v>128</v>
      </c>
      <c r="O14" s="18"/>
      <c r="P14" s="18" t="s">
        <v>127</v>
      </c>
    </row>
    <row r="15" spans="1:16" x14ac:dyDescent="0.25">
      <c r="A15" s="19">
        <f t="shared" si="0"/>
        <v>14</v>
      </c>
      <c r="B15" s="18" t="s">
        <v>190</v>
      </c>
      <c r="C15" s="19">
        <f t="shared" si="1"/>
        <v>14</v>
      </c>
      <c r="D15" s="18" t="s">
        <v>360</v>
      </c>
      <c r="E15" s="18" t="s">
        <v>361</v>
      </c>
      <c r="F15" s="18" t="s">
        <v>362</v>
      </c>
      <c r="G15" s="18" t="s">
        <v>315</v>
      </c>
      <c r="H15" s="18"/>
      <c r="I15" s="18" t="s">
        <v>96</v>
      </c>
      <c r="J15" s="18" t="s">
        <v>98</v>
      </c>
      <c r="K15" s="18">
        <v>95822</v>
      </c>
      <c r="L15" s="18" t="s">
        <v>282</v>
      </c>
      <c r="M15" s="18" t="s">
        <v>363</v>
      </c>
      <c r="N15" s="18" t="s">
        <v>363</v>
      </c>
      <c r="O15" s="18" t="s">
        <v>317</v>
      </c>
      <c r="P15" s="18" t="s">
        <v>364</v>
      </c>
    </row>
    <row r="16" spans="1:16" x14ac:dyDescent="0.25">
      <c r="A16" s="19">
        <f t="shared" si="0"/>
        <v>15</v>
      </c>
      <c r="B16" s="18" t="s">
        <v>190</v>
      </c>
      <c r="C16" s="19">
        <f t="shared" si="1"/>
        <v>15</v>
      </c>
      <c r="D16" s="18" t="s">
        <v>330</v>
      </c>
      <c r="E16" s="18" t="s">
        <v>365</v>
      </c>
      <c r="F16" s="18" t="s">
        <v>366</v>
      </c>
      <c r="G16" s="18" t="s">
        <v>367</v>
      </c>
      <c r="H16" s="18"/>
      <c r="I16" s="18" t="s">
        <v>96</v>
      </c>
      <c r="J16" s="18" t="s">
        <v>98</v>
      </c>
      <c r="K16" s="18">
        <v>95822</v>
      </c>
      <c r="L16" s="18" t="s">
        <v>282</v>
      </c>
      <c r="M16" s="18" t="s">
        <v>368</v>
      </c>
      <c r="N16" s="18" t="s">
        <v>368</v>
      </c>
      <c r="O16" s="18" t="s">
        <v>317</v>
      </c>
      <c r="P16" s="18" t="s">
        <v>369</v>
      </c>
    </row>
    <row r="17" spans="1:16" x14ac:dyDescent="0.25">
      <c r="A17" s="19">
        <f t="shared" si="0"/>
        <v>16</v>
      </c>
      <c r="B17" s="18" t="s">
        <v>370</v>
      </c>
      <c r="C17" s="19">
        <f t="shared" si="1"/>
        <v>16</v>
      </c>
      <c r="D17" s="18" t="s">
        <v>371</v>
      </c>
      <c r="E17" s="18" t="s">
        <v>56</v>
      </c>
      <c r="F17" s="18" t="s">
        <v>372</v>
      </c>
      <c r="G17" s="18" t="s">
        <v>373</v>
      </c>
      <c r="H17" s="18"/>
      <c r="I17" s="18" t="s">
        <v>374</v>
      </c>
      <c r="J17" s="18" t="s">
        <v>98</v>
      </c>
      <c r="K17" s="18">
        <v>93654</v>
      </c>
      <c r="L17" s="18" t="s">
        <v>282</v>
      </c>
      <c r="M17" s="18" t="s">
        <v>375</v>
      </c>
      <c r="N17" s="18" t="s">
        <v>375</v>
      </c>
      <c r="O17" s="18"/>
      <c r="P17" s="18" t="s">
        <v>376</v>
      </c>
    </row>
    <row r="18" spans="1:16" x14ac:dyDescent="0.25">
      <c r="A18" s="19">
        <f t="shared" si="0"/>
        <v>17</v>
      </c>
      <c r="B18" s="18" t="s">
        <v>377</v>
      </c>
      <c r="C18" s="19">
        <f t="shared" si="1"/>
        <v>17</v>
      </c>
      <c r="D18" s="18" t="s">
        <v>240</v>
      </c>
      <c r="E18" s="18" t="s">
        <v>378</v>
      </c>
      <c r="F18" s="18" t="s">
        <v>233</v>
      </c>
      <c r="G18" s="18" t="s">
        <v>379</v>
      </c>
      <c r="H18" s="18"/>
      <c r="I18" s="18" t="s">
        <v>380</v>
      </c>
      <c r="J18" s="18" t="s">
        <v>98</v>
      </c>
      <c r="K18" s="18">
        <v>93721</v>
      </c>
      <c r="L18" s="18" t="s">
        <v>282</v>
      </c>
      <c r="M18" s="18" t="s">
        <v>381</v>
      </c>
      <c r="N18" s="18" t="s">
        <v>381</v>
      </c>
      <c r="O18" s="18"/>
      <c r="P18" s="18" t="s">
        <v>238</v>
      </c>
    </row>
    <row r="19" spans="1:16" x14ac:dyDescent="0.25">
      <c r="A19" s="19">
        <f t="shared" si="0"/>
        <v>18</v>
      </c>
      <c r="B19" s="18" t="s">
        <v>382</v>
      </c>
      <c r="C19" s="19">
        <f t="shared" si="1"/>
        <v>18</v>
      </c>
      <c r="D19" s="18" t="s">
        <v>298</v>
      </c>
      <c r="E19" s="18" t="s">
        <v>383</v>
      </c>
      <c r="F19" s="18" t="s">
        <v>384</v>
      </c>
      <c r="G19" s="18" t="s">
        <v>385</v>
      </c>
      <c r="H19" s="18"/>
      <c r="I19" s="18" t="s">
        <v>386</v>
      </c>
      <c r="J19" s="18" t="s">
        <v>98</v>
      </c>
      <c r="K19" s="18">
        <v>95677</v>
      </c>
      <c r="L19" s="18" t="s">
        <v>282</v>
      </c>
      <c r="M19" s="18" t="s">
        <v>387</v>
      </c>
      <c r="N19" s="18" t="s">
        <v>387</v>
      </c>
      <c r="O19" s="18"/>
      <c r="P19" s="18" t="s">
        <v>388</v>
      </c>
    </row>
    <row r="20" spans="1:16" x14ac:dyDescent="0.25">
      <c r="A20" s="19">
        <f t="shared" si="0"/>
        <v>19</v>
      </c>
      <c r="B20" s="18" t="s">
        <v>430</v>
      </c>
      <c r="C20" s="19">
        <f t="shared" si="1"/>
        <v>19</v>
      </c>
      <c r="D20" s="18" t="s">
        <v>431</v>
      </c>
      <c r="E20" s="18" t="s">
        <v>432</v>
      </c>
      <c r="F20" s="18" t="s">
        <v>433</v>
      </c>
      <c r="G20" s="18" t="s">
        <v>434</v>
      </c>
      <c r="H20" s="18"/>
      <c r="I20" s="18" t="s">
        <v>435</v>
      </c>
      <c r="J20" s="18" t="s">
        <v>98</v>
      </c>
      <c r="K20" s="18">
        <v>94104</v>
      </c>
      <c r="L20" s="18" t="s">
        <v>282</v>
      </c>
      <c r="M20" s="18" t="s">
        <v>436</v>
      </c>
      <c r="N20" s="18" t="s">
        <v>436</v>
      </c>
      <c r="O20" s="18"/>
      <c r="P20" s="18" t="s">
        <v>437</v>
      </c>
    </row>
    <row r="21" spans="1:16" x14ac:dyDescent="0.25">
      <c r="A21" s="19">
        <f t="shared" si="0"/>
        <v>20</v>
      </c>
      <c r="B21" s="18" t="s">
        <v>438</v>
      </c>
      <c r="C21" s="19">
        <f t="shared" si="1"/>
        <v>20</v>
      </c>
      <c r="D21" s="18" t="s">
        <v>439</v>
      </c>
      <c r="E21" s="18" t="s">
        <v>344</v>
      </c>
      <c r="F21" s="18" t="s">
        <v>440</v>
      </c>
      <c r="G21" s="18" t="s">
        <v>441</v>
      </c>
      <c r="H21" s="18" t="s">
        <v>442</v>
      </c>
      <c r="I21" s="18" t="s">
        <v>443</v>
      </c>
      <c r="J21" s="18" t="s">
        <v>98</v>
      </c>
      <c r="K21" s="18">
        <v>95381</v>
      </c>
      <c r="L21" s="18" t="s">
        <v>282</v>
      </c>
      <c r="M21" s="18" t="s">
        <v>444</v>
      </c>
      <c r="N21" s="18" t="s">
        <v>444</v>
      </c>
      <c r="O21" s="18" t="s">
        <v>445</v>
      </c>
      <c r="P21" s="18" t="s">
        <v>446</v>
      </c>
    </row>
    <row r="22" spans="1:16" x14ac:dyDescent="0.25">
      <c r="A22" s="19">
        <f t="shared" si="0"/>
        <v>21</v>
      </c>
      <c r="B22" s="18" t="s">
        <v>447</v>
      </c>
      <c r="C22" s="19">
        <f t="shared" si="1"/>
        <v>21</v>
      </c>
      <c r="D22" s="18" t="s">
        <v>448</v>
      </c>
      <c r="E22" s="18" t="s">
        <v>449</v>
      </c>
      <c r="F22" s="18" t="s">
        <v>450</v>
      </c>
      <c r="G22" s="18" t="s">
        <v>451</v>
      </c>
      <c r="H22" s="18"/>
      <c r="I22" s="18" t="s">
        <v>452</v>
      </c>
      <c r="J22" s="18" t="s">
        <v>98</v>
      </c>
      <c r="K22" s="18">
        <v>95658</v>
      </c>
      <c r="L22" s="18" t="s">
        <v>282</v>
      </c>
      <c r="M22" s="18" t="s">
        <v>453</v>
      </c>
      <c r="N22" s="18" t="s">
        <v>453</v>
      </c>
      <c r="O22" s="18"/>
      <c r="P22" s="18" t="s">
        <v>454</v>
      </c>
    </row>
    <row r="23" spans="1:16" x14ac:dyDescent="0.25">
      <c r="A23" s="19">
        <f t="shared" si="0"/>
        <v>22</v>
      </c>
      <c r="B23" s="18" t="s">
        <v>123</v>
      </c>
      <c r="C23" s="19">
        <f t="shared" si="1"/>
        <v>22</v>
      </c>
      <c r="D23" s="18" t="s">
        <v>455</v>
      </c>
      <c r="E23" s="18" t="s">
        <v>456</v>
      </c>
      <c r="F23" s="18" t="s">
        <v>457</v>
      </c>
      <c r="G23" s="18" t="s">
        <v>458</v>
      </c>
      <c r="H23" s="18" t="s">
        <v>459</v>
      </c>
      <c r="I23" s="18" t="s">
        <v>96</v>
      </c>
      <c r="J23" s="18" t="s">
        <v>98</v>
      </c>
      <c r="K23" s="18">
        <v>95814</v>
      </c>
      <c r="L23" s="18" t="s">
        <v>282</v>
      </c>
      <c r="M23" s="18" t="s">
        <v>460</v>
      </c>
      <c r="N23" s="18"/>
      <c r="O23" s="18"/>
      <c r="P23" s="18" t="s">
        <v>461</v>
      </c>
    </row>
    <row r="24" spans="1:16" x14ac:dyDescent="0.25">
      <c r="A24" s="19">
        <f t="shared" si="0"/>
        <v>23</v>
      </c>
      <c r="B24" s="18" t="s">
        <v>123</v>
      </c>
      <c r="C24" s="19">
        <f t="shared" si="1"/>
        <v>23</v>
      </c>
      <c r="D24" s="18" t="s">
        <v>462</v>
      </c>
      <c r="E24" s="18" t="s">
        <v>463</v>
      </c>
      <c r="F24" s="18" t="s">
        <v>464</v>
      </c>
      <c r="G24" s="18" t="s">
        <v>458</v>
      </c>
      <c r="H24" s="18" t="s">
        <v>459</v>
      </c>
      <c r="I24" s="18" t="s">
        <v>96</v>
      </c>
      <c r="J24" s="18" t="s">
        <v>98</v>
      </c>
      <c r="K24" s="18">
        <v>95814</v>
      </c>
      <c r="L24" s="18" t="s">
        <v>282</v>
      </c>
      <c r="M24" s="18" t="s">
        <v>465</v>
      </c>
      <c r="N24" s="18"/>
      <c r="O24" s="18"/>
      <c r="P24" s="18" t="s">
        <v>466</v>
      </c>
    </row>
    <row r="25" spans="1:16" x14ac:dyDescent="0.25">
      <c r="A25" s="19">
        <f t="shared" si="0"/>
        <v>24</v>
      </c>
      <c r="B25" s="18" t="s">
        <v>123</v>
      </c>
      <c r="C25" s="19">
        <f t="shared" si="1"/>
        <v>24</v>
      </c>
      <c r="D25" s="18" t="s">
        <v>462</v>
      </c>
      <c r="E25" s="18" t="s">
        <v>4</v>
      </c>
      <c r="F25" s="18" t="s">
        <v>467</v>
      </c>
      <c r="G25" s="18" t="s">
        <v>458</v>
      </c>
      <c r="H25" s="18" t="s">
        <v>459</v>
      </c>
      <c r="I25" s="18" t="s">
        <v>96</v>
      </c>
      <c r="J25" s="18" t="s">
        <v>98</v>
      </c>
      <c r="K25" s="18">
        <v>95814</v>
      </c>
      <c r="L25" s="18" t="s">
        <v>282</v>
      </c>
      <c r="M25" s="18" t="s">
        <v>468</v>
      </c>
      <c r="N25" s="18"/>
      <c r="O25" s="18"/>
      <c r="P25" s="18" t="s">
        <v>469</v>
      </c>
    </row>
    <row r="26" spans="1:16" x14ac:dyDescent="0.25">
      <c r="A26" s="19">
        <f t="shared" si="0"/>
        <v>25</v>
      </c>
      <c r="B26" s="18" t="s">
        <v>123</v>
      </c>
      <c r="C26" s="19">
        <f t="shared" si="1"/>
        <v>25</v>
      </c>
      <c r="D26" s="18" t="s">
        <v>462</v>
      </c>
      <c r="E26" s="18" t="s">
        <v>470</v>
      </c>
      <c r="F26" s="18" t="s">
        <v>471</v>
      </c>
      <c r="G26" s="18" t="s">
        <v>458</v>
      </c>
      <c r="H26" s="18" t="s">
        <v>459</v>
      </c>
      <c r="I26" s="18" t="s">
        <v>96</v>
      </c>
      <c r="J26" s="18" t="s">
        <v>98</v>
      </c>
      <c r="K26" s="18">
        <v>95814</v>
      </c>
      <c r="L26" s="18" t="s">
        <v>282</v>
      </c>
      <c r="M26" s="18" t="s">
        <v>472</v>
      </c>
      <c r="N26" s="18"/>
      <c r="O26" s="18"/>
      <c r="P26" s="18" t="s">
        <v>473</v>
      </c>
    </row>
    <row r="27" spans="1:16" x14ac:dyDescent="0.25">
      <c r="A27" s="19">
        <f t="shared" si="0"/>
        <v>26</v>
      </c>
      <c r="B27" s="18" t="s">
        <v>123</v>
      </c>
      <c r="C27" s="19">
        <f t="shared" si="1"/>
        <v>26</v>
      </c>
      <c r="D27" s="18" t="s">
        <v>474</v>
      </c>
      <c r="E27" s="18" t="s">
        <v>475</v>
      </c>
      <c r="F27" s="18" t="s">
        <v>476</v>
      </c>
      <c r="G27" s="18" t="s">
        <v>458</v>
      </c>
      <c r="H27" s="18" t="s">
        <v>459</v>
      </c>
      <c r="I27" s="18" t="s">
        <v>96</v>
      </c>
      <c r="J27" s="18" t="s">
        <v>98</v>
      </c>
      <c r="K27" s="18">
        <v>95814</v>
      </c>
      <c r="L27" s="18" t="s">
        <v>282</v>
      </c>
      <c r="M27" s="18" t="s">
        <v>477</v>
      </c>
      <c r="N27" s="18"/>
      <c r="O27" s="18"/>
      <c r="P27" s="18" t="s">
        <v>478</v>
      </c>
    </row>
    <row r="28" spans="1:16" x14ac:dyDescent="0.25">
      <c r="C28" s="19">
        <f t="shared" si="1"/>
        <v>27</v>
      </c>
      <c r="E28" t="s">
        <v>425</v>
      </c>
      <c r="F28" t="s">
        <v>479</v>
      </c>
    </row>
    <row r="29" spans="1:16" x14ac:dyDescent="0.25">
      <c r="C29" s="19">
        <f t="shared" si="1"/>
        <v>28</v>
      </c>
      <c r="E29" t="s">
        <v>480</v>
      </c>
      <c r="F29" t="s">
        <v>479</v>
      </c>
    </row>
    <row r="30" spans="1:16" x14ac:dyDescent="0.25">
      <c r="C30" s="19">
        <f t="shared" si="1"/>
        <v>29</v>
      </c>
      <c r="E30" t="s">
        <v>61</v>
      </c>
      <c r="F30" t="s">
        <v>62</v>
      </c>
      <c r="I30" t="s">
        <v>516</v>
      </c>
    </row>
    <row r="31" spans="1:16" x14ac:dyDescent="0.25">
      <c r="C31" s="19">
        <f t="shared" si="1"/>
        <v>30</v>
      </c>
      <c r="E31" t="s">
        <v>481</v>
      </c>
      <c r="F31" t="s">
        <v>482</v>
      </c>
      <c r="I31" t="s">
        <v>517</v>
      </c>
    </row>
    <row r="32" spans="1:16" x14ac:dyDescent="0.25">
      <c r="C32" s="19">
        <f t="shared" si="1"/>
        <v>31</v>
      </c>
      <c r="E32" t="s">
        <v>483</v>
      </c>
      <c r="F32" t="s">
        <v>484</v>
      </c>
      <c r="I32" t="s">
        <v>518</v>
      </c>
    </row>
    <row r="33" spans="1:10" x14ac:dyDescent="0.25">
      <c r="C33" s="19">
        <f t="shared" si="1"/>
        <v>32</v>
      </c>
      <c r="E33" t="s">
        <v>4</v>
      </c>
      <c r="I33" t="s">
        <v>519</v>
      </c>
    </row>
    <row r="34" spans="1:10" x14ac:dyDescent="0.25">
      <c r="C34" s="19">
        <f t="shared" si="1"/>
        <v>33</v>
      </c>
      <c r="E34" t="s">
        <v>485</v>
      </c>
      <c r="I34" t="s">
        <v>519</v>
      </c>
    </row>
    <row r="35" spans="1:10" x14ac:dyDescent="0.25">
      <c r="C35" s="19">
        <f t="shared" si="1"/>
        <v>34</v>
      </c>
      <c r="E35" t="s">
        <v>486</v>
      </c>
      <c r="I35" t="s">
        <v>520</v>
      </c>
    </row>
    <row r="36" spans="1:10" x14ac:dyDescent="0.25">
      <c r="C36" s="19">
        <f t="shared" si="1"/>
        <v>35</v>
      </c>
      <c r="E36" t="s">
        <v>228</v>
      </c>
      <c r="F36" t="s">
        <v>487</v>
      </c>
      <c r="I36" t="s">
        <v>521</v>
      </c>
    </row>
    <row r="37" spans="1:10" x14ac:dyDescent="0.25">
      <c r="C37" s="19">
        <f t="shared" si="1"/>
        <v>36</v>
      </c>
      <c r="E37" t="s">
        <v>488</v>
      </c>
      <c r="F37" t="s">
        <v>36</v>
      </c>
      <c r="I37" t="s">
        <v>522</v>
      </c>
    </row>
    <row r="38" spans="1:10" x14ac:dyDescent="0.25">
      <c r="C38" s="19">
        <f t="shared" si="1"/>
        <v>37</v>
      </c>
      <c r="E38" t="s">
        <v>489</v>
      </c>
      <c r="F38" t="s">
        <v>490</v>
      </c>
      <c r="I38" t="s">
        <v>523</v>
      </c>
    </row>
    <row r="39" spans="1:10" x14ac:dyDescent="0.25">
      <c r="C39" s="19">
        <f t="shared" si="1"/>
        <v>38</v>
      </c>
      <c r="E39" t="s">
        <v>108</v>
      </c>
      <c r="F39" t="s">
        <v>491</v>
      </c>
      <c r="I39" t="s">
        <v>514</v>
      </c>
    </row>
    <row r="40" spans="1:10" s="18" customFormat="1" x14ac:dyDescent="0.25">
      <c r="A40" s="19"/>
      <c r="C40" s="19">
        <f t="shared" si="1"/>
        <v>39</v>
      </c>
      <c r="E40" s="18" t="s">
        <v>514</v>
      </c>
      <c r="I40" s="18" t="s">
        <v>514</v>
      </c>
    </row>
    <row r="41" spans="1:10" s="18" customFormat="1" x14ac:dyDescent="0.25">
      <c r="A41" s="19"/>
      <c r="C41" s="19">
        <f t="shared" si="1"/>
        <v>40</v>
      </c>
      <c r="E41" s="18" t="s">
        <v>514</v>
      </c>
      <c r="I41" s="18" t="s">
        <v>514</v>
      </c>
    </row>
    <row r="42" spans="1:10" x14ac:dyDescent="0.25">
      <c r="C42" s="19">
        <f t="shared" si="1"/>
        <v>41</v>
      </c>
      <c r="E42" t="s">
        <v>389</v>
      </c>
      <c r="F42" t="s">
        <v>492</v>
      </c>
      <c r="I42" t="s">
        <v>524</v>
      </c>
      <c r="J42" t="s">
        <v>525</v>
      </c>
    </row>
    <row r="43" spans="1:10" x14ac:dyDescent="0.25">
      <c r="C43" s="19">
        <f t="shared" si="1"/>
        <v>42</v>
      </c>
      <c r="E43" t="s">
        <v>493</v>
      </c>
      <c r="F43" t="s">
        <v>231</v>
      </c>
      <c r="I43" t="s">
        <v>526</v>
      </c>
      <c r="J43" t="s">
        <v>98</v>
      </c>
    </row>
    <row r="44" spans="1:10" x14ac:dyDescent="0.25">
      <c r="C44" s="19">
        <f t="shared" si="1"/>
        <v>43</v>
      </c>
      <c r="E44" t="s">
        <v>494</v>
      </c>
      <c r="F44" t="s">
        <v>495</v>
      </c>
      <c r="I44" t="s">
        <v>527</v>
      </c>
    </row>
    <row r="45" spans="1:10" x14ac:dyDescent="0.25">
      <c r="C45" s="19">
        <f t="shared" si="1"/>
        <v>44</v>
      </c>
      <c r="E45" t="s">
        <v>496</v>
      </c>
      <c r="F45" t="s">
        <v>497</v>
      </c>
      <c r="I45" t="s">
        <v>528</v>
      </c>
      <c r="J45" t="s">
        <v>529</v>
      </c>
    </row>
    <row r="46" spans="1:10" x14ac:dyDescent="0.25">
      <c r="C46" s="19">
        <f t="shared" si="1"/>
        <v>45</v>
      </c>
      <c r="E46" t="s">
        <v>46</v>
      </c>
      <c r="F46" t="s">
        <v>498</v>
      </c>
      <c r="I46" t="s">
        <v>530</v>
      </c>
      <c r="J46" t="s">
        <v>529</v>
      </c>
    </row>
    <row r="47" spans="1:10" x14ac:dyDescent="0.25">
      <c r="C47" s="19">
        <f t="shared" si="1"/>
        <v>46</v>
      </c>
      <c r="E47" t="s">
        <v>218</v>
      </c>
      <c r="F47" t="s">
        <v>499</v>
      </c>
      <c r="I47" t="s">
        <v>531</v>
      </c>
    </row>
    <row r="48" spans="1:10" x14ac:dyDescent="0.25">
      <c r="C48" s="19">
        <f t="shared" si="1"/>
        <v>47</v>
      </c>
      <c r="E48" t="s">
        <v>500</v>
      </c>
      <c r="F48" t="s">
        <v>501</v>
      </c>
      <c r="I48" t="s">
        <v>303</v>
      </c>
    </row>
    <row r="49" spans="3:9" x14ac:dyDescent="0.25">
      <c r="C49" s="19">
        <f t="shared" si="1"/>
        <v>48</v>
      </c>
      <c r="E49" t="s">
        <v>502</v>
      </c>
      <c r="F49" t="s">
        <v>503</v>
      </c>
      <c r="I49" t="s">
        <v>309</v>
      </c>
    </row>
    <row r="50" spans="3:9" x14ac:dyDescent="0.25">
      <c r="C50" s="19">
        <f t="shared" si="1"/>
        <v>49</v>
      </c>
      <c r="E50" t="s">
        <v>504</v>
      </c>
      <c r="F50" t="s">
        <v>505</v>
      </c>
      <c r="I50" t="s">
        <v>531</v>
      </c>
    </row>
    <row r="51" spans="3:9" x14ac:dyDescent="0.25">
      <c r="C51" s="19">
        <f t="shared" si="1"/>
        <v>50</v>
      </c>
      <c r="E51" t="s">
        <v>506</v>
      </c>
      <c r="F51" s="18" t="s">
        <v>509</v>
      </c>
      <c r="I51" t="s">
        <v>532</v>
      </c>
    </row>
    <row r="52" spans="3:9" x14ac:dyDescent="0.25">
      <c r="C52" s="19">
        <f t="shared" si="1"/>
        <v>51</v>
      </c>
      <c r="E52" t="s">
        <v>147</v>
      </c>
      <c r="F52" s="18" t="s">
        <v>509</v>
      </c>
      <c r="I52" t="s">
        <v>533</v>
      </c>
    </row>
    <row r="53" spans="3:9" x14ac:dyDescent="0.25">
      <c r="C53" s="19">
        <f t="shared" si="1"/>
        <v>52</v>
      </c>
      <c r="E53" t="s">
        <v>507</v>
      </c>
      <c r="F53" s="18" t="s">
        <v>509</v>
      </c>
      <c r="I53" t="s">
        <v>534</v>
      </c>
    </row>
    <row r="54" spans="3:9" x14ac:dyDescent="0.25">
      <c r="C54" s="19">
        <f t="shared" si="1"/>
        <v>53</v>
      </c>
      <c r="E54" t="s">
        <v>508</v>
      </c>
      <c r="F54" t="s">
        <v>509</v>
      </c>
    </row>
    <row r="55" spans="3:9" x14ac:dyDescent="0.25">
      <c r="C55" s="19">
        <f t="shared" si="1"/>
        <v>54</v>
      </c>
      <c r="E55" t="s">
        <v>510</v>
      </c>
      <c r="F55" t="s">
        <v>511</v>
      </c>
      <c r="I55" t="s">
        <v>96</v>
      </c>
    </row>
    <row r="56" spans="3:9" x14ac:dyDescent="0.25">
      <c r="C56" s="19">
        <f t="shared" si="1"/>
        <v>55</v>
      </c>
      <c r="E56" t="s">
        <v>512</v>
      </c>
      <c r="F56" t="s">
        <v>513</v>
      </c>
      <c r="I56" t="s">
        <v>535</v>
      </c>
    </row>
    <row r="57" spans="3:9" x14ac:dyDescent="0.25">
      <c r="C57" s="19">
        <f t="shared" si="1"/>
        <v>56</v>
      </c>
      <c r="E57" t="s">
        <v>515</v>
      </c>
      <c r="I57" t="s">
        <v>536</v>
      </c>
    </row>
    <row r="58" spans="3:9" x14ac:dyDescent="0.25">
      <c r="C58" s="19">
        <f t="shared" si="1"/>
        <v>57</v>
      </c>
      <c r="E58" s="18" t="s">
        <v>515</v>
      </c>
      <c r="I58" t="s">
        <v>536</v>
      </c>
    </row>
    <row r="59" spans="3:9" x14ac:dyDescent="0.25">
      <c r="C59" s="19">
        <f t="shared" si="1"/>
        <v>58</v>
      </c>
      <c r="E59" s="18" t="s">
        <v>515</v>
      </c>
      <c r="I59" t="s">
        <v>536</v>
      </c>
    </row>
    <row r="60" spans="3:9" x14ac:dyDescent="0.25">
      <c r="C60" s="19">
        <f t="shared" si="1"/>
        <v>59</v>
      </c>
      <c r="E60" t="s">
        <v>537</v>
      </c>
      <c r="I60" t="s">
        <v>537</v>
      </c>
    </row>
  </sheetData>
  <autoFilter ref="A1:P1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workbookViewId="0">
      <selection sqref="A1:B1"/>
    </sheetView>
  </sheetViews>
  <sheetFormatPr defaultRowHeight="15" x14ac:dyDescent="0.25"/>
  <cols>
    <col min="1" max="1" width="14" bestFit="1" customWidth="1"/>
    <col min="2" max="2" width="23.42578125" bestFit="1" customWidth="1"/>
    <col min="4" max="4" width="12.7109375" bestFit="1" customWidth="1"/>
    <col min="5" max="5" width="23.42578125" bestFit="1" customWidth="1"/>
    <col min="7" max="7" width="14" bestFit="1" customWidth="1"/>
    <col min="8" max="8" width="11.42578125" bestFit="1" customWidth="1"/>
  </cols>
  <sheetData>
    <row r="1" spans="1:8" s="18" customFormat="1" x14ac:dyDescent="0.25">
      <c r="A1" s="30" t="s">
        <v>548</v>
      </c>
      <c r="B1" s="30"/>
      <c r="D1" s="27" t="s">
        <v>540</v>
      </c>
      <c r="E1" s="27"/>
      <c r="F1" s="2"/>
      <c r="G1" s="28" t="s">
        <v>547</v>
      </c>
      <c r="H1" s="29"/>
    </row>
    <row r="2" spans="1:8" s="18" customFormat="1" x14ac:dyDescent="0.25">
      <c r="A2" s="19" t="s">
        <v>539</v>
      </c>
      <c r="B2" s="19" t="s">
        <v>538</v>
      </c>
      <c r="D2" s="19" t="s">
        <v>539</v>
      </c>
      <c r="E2" s="19" t="s">
        <v>538</v>
      </c>
      <c r="G2" s="19" t="s">
        <v>539</v>
      </c>
      <c r="H2" s="19" t="s">
        <v>538</v>
      </c>
    </row>
    <row r="3" spans="1:8" x14ac:dyDescent="0.25">
      <c r="A3" s="18" t="s">
        <v>14</v>
      </c>
      <c r="B3" s="18" t="s">
        <v>13</v>
      </c>
      <c r="C3" s="19">
        <v>1</v>
      </c>
      <c r="D3" s="18" t="s">
        <v>321</v>
      </c>
      <c r="E3" s="18" t="s">
        <v>320</v>
      </c>
      <c r="F3" s="19">
        <v>1</v>
      </c>
      <c r="G3" s="6" t="s">
        <v>541</v>
      </c>
      <c r="H3" s="6" t="s">
        <v>326</v>
      </c>
    </row>
    <row r="4" spans="1:8" x14ac:dyDescent="0.25">
      <c r="A4" s="18" t="s">
        <v>37</v>
      </c>
      <c r="B4" s="18" t="s">
        <v>36</v>
      </c>
      <c r="C4" s="19">
        <f t="shared" ref="C4:C35" si="0">SUM(C3+1)</f>
        <v>2</v>
      </c>
      <c r="D4" s="18" t="s">
        <v>440</v>
      </c>
      <c r="E4" s="18" t="s">
        <v>344</v>
      </c>
      <c r="F4" s="19">
        <f t="shared" ref="F4:F35" si="1">SUM(F3+1)</f>
        <v>2</v>
      </c>
      <c r="G4" s="5" t="s">
        <v>426</v>
      </c>
      <c r="H4" s="5" t="s">
        <v>425</v>
      </c>
    </row>
    <row r="5" spans="1:8" x14ac:dyDescent="0.25">
      <c r="A5" s="5" t="s">
        <v>236</v>
      </c>
      <c r="B5" s="5" t="s">
        <v>235</v>
      </c>
      <c r="C5" s="19">
        <f t="shared" si="0"/>
        <v>3</v>
      </c>
      <c r="D5" s="18" t="s">
        <v>503</v>
      </c>
      <c r="E5" s="18" t="s">
        <v>502</v>
      </c>
      <c r="F5" s="19">
        <f t="shared" si="1"/>
        <v>3</v>
      </c>
      <c r="G5" s="5" t="s">
        <v>400</v>
      </c>
      <c r="H5" s="5" t="s">
        <v>399</v>
      </c>
    </row>
    <row r="6" spans="1:8" x14ac:dyDescent="0.25">
      <c r="A6" s="18" t="s">
        <v>26</v>
      </c>
      <c r="B6" s="18" t="s">
        <v>25</v>
      </c>
      <c r="C6" s="19">
        <f t="shared" si="0"/>
        <v>4</v>
      </c>
      <c r="D6" s="18" t="s">
        <v>501</v>
      </c>
      <c r="E6" s="18" t="s">
        <v>500</v>
      </c>
      <c r="F6" s="19">
        <f t="shared" si="1"/>
        <v>4</v>
      </c>
      <c r="G6" s="5" t="s">
        <v>398</v>
      </c>
      <c r="H6" s="5" t="s">
        <v>171</v>
      </c>
    </row>
    <row r="7" spans="1:8" x14ac:dyDescent="0.25">
      <c r="A7" s="18" t="s">
        <v>321</v>
      </c>
      <c r="B7" s="18" t="s">
        <v>320</v>
      </c>
      <c r="C7" s="19">
        <f t="shared" si="0"/>
        <v>5</v>
      </c>
      <c r="D7" s="18"/>
      <c r="E7" s="18" t="s">
        <v>515</v>
      </c>
      <c r="F7" s="19">
        <f t="shared" si="1"/>
        <v>5</v>
      </c>
      <c r="G7" s="18" t="s">
        <v>17</v>
      </c>
      <c r="H7" s="18" t="s">
        <v>16</v>
      </c>
    </row>
    <row r="8" spans="1:8" x14ac:dyDescent="0.25">
      <c r="A8" s="18" t="s">
        <v>440</v>
      </c>
      <c r="B8" s="18" t="s">
        <v>344</v>
      </c>
      <c r="C8" s="19">
        <f t="shared" si="0"/>
        <v>6</v>
      </c>
      <c r="D8" s="18" t="s">
        <v>292</v>
      </c>
      <c r="E8" s="18" t="s">
        <v>141</v>
      </c>
      <c r="F8" s="19">
        <f t="shared" si="1"/>
        <v>6</v>
      </c>
      <c r="G8" s="5" t="s">
        <v>397</v>
      </c>
      <c r="H8" s="5" t="s">
        <v>46</v>
      </c>
    </row>
    <row r="9" spans="1:8" x14ac:dyDescent="0.25">
      <c r="A9" s="18" t="s">
        <v>503</v>
      </c>
      <c r="B9" s="18" t="s">
        <v>502</v>
      </c>
      <c r="C9" s="19">
        <f t="shared" si="0"/>
        <v>7</v>
      </c>
      <c r="D9" s="18" t="s">
        <v>126</v>
      </c>
      <c r="E9" s="18" t="s">
        <v>125</v>
      </c>
      <c r="F9" s="19">
        <f t="shared" si="1"/>
        <v>7</v>
      </c>
      <c r="G9" s="5" t="s">
        <v>396</v>
      </c>
      <c r="H9" s="5" t="s">
        <v>395</v>
      </c>
    </row>
    <row r="10" spans="1:8" x14ac:dyDescent="0.25">
      <c r="A10" s="18" t="s">
        <v>20</v>
      </c>
      <c r="B10" s="18" t="s">
        <v>19</v>
      </c>
      <c r="C10" s="19">
        <f t="shared" si="0"/>
        <v>8</v>
      </c>
      <c r="D10" s="18" t="s">
        <v>476</v>
      </c>
      <c r="E10" s="18" t="s">
        <v>475</v>
      </c>
      <c r="F10" s="19">
        <f t="shared" si="1"/>
        <v>8</v>
      </c>
      <c r="G10" s="5" t="s">
        <v>394</v>
      </c>
      <c r="H10" s="5" t="s">
        <v>393</v>
      </c>
    </row>
    <row r="11" spans="1:8" x14ac:dyDescent="0.25">
      <c r="A11" s="18" t="s">
        <v>501</v>
      </c>
      <c r="B11" s="18" t="s">
        <v>500</v>
      </c>
      <c r="C11" s="19">
        <f t="shared" si="0"/>
        <v>9</v>
      </c>
      <c r="D11" s="18"/>
      <c r="E11" s="18" t="s">
        <v>485</v>
      </c>
      <c r="F11" s="19">
        <f t="shared" si="1"/>
        <v>9</v>
      </c>
      <c r="G11" s="18" t="s">
        <v>37</v>
      </c>
      <c r="H11" s="18" t="s">
        <v>36</v>
      </c>
    </row>
    <row r="12" spans="1:8" x14ac:dyDescent="0.25">
      <c r="A12" s="5" t="s">
        <v>390</v>
      </c>
      <c r="B12" s="5" t="s">
        <v>389</v>
      </c>
      <c r="C12" s="19">
        <f t="shared" si="0"/>
        <v>10</v>
      </c>
      <c r="D12" s="18" t="s">
        <v>366</v>
      </c>
      <c r="E12" s="18" t="s">
        <v>365</v>
      </c>
      <c r="F12" s="19">
        <f t="shared" si="1"/>
        <v>10</v>
      </c>
      <c r="G12" s="5" t="s">
        <v>392</v>
      </c>
      <c r="H12" s="5" t="s">
        <v>391</v>
      </c>
    </row>
    <row r="13" spans="1:8" x14ac:dyDescent="0.25">
      <c r="A13" s="18" t="s">
        <v>292</v>
      </c>
      <c r="B13" s="18" t="s">
        <v>141</v>
      </c>
      <c r="C13" s="19">
        <f t="shared" si="0"/>
        <v>11</v>
      </c>
      <c r="D13" s="18" t="s">
        <v>372</v>
      </c>
      <c r="E13" s="18" t="s">
        <v>56</v>
      </c>
      <c r="F13" s="19">
        <f t="shared" si="1"/>
        <v>11</v>
      </c>
      <c r="G13" s="5" t="s">
        <v>390</v>
      </c>
      <c r="H13" s="5" t="s">
        <v>389</v>
      </c>
    </row>
    <row r="14" spans="1:8" x14ac:dyDescent="0.25">
      <c r="A14" s="18" t="s">
        <v>126</v>
      </c>
      <c r="B14" s="18" t="s">
        <v>125</v>
      </c>
      <c r="C14" s="19">
        <f t="shared" si="0"/>
        <v>12</v>
      </c>
      <c r="D14" s="18" t="s">
        <v>497</v>
      </c>
      <c r="E14" s="18" t="s">
        <v>496</v>
      </c>
      <c r="F14" s="19">
        <f t="shared" si="1"/>
        <v>12</v>
      </c>
      <c r="G14" s="5" t="s">
        <v>260</v>
      </c>
      <c r="H14" s="5" t="s">
        <v>259</v>
      </c>
    </row>
    <row r="15" spans="1:8" x14ac:dyDescent="0.25">
      <c r="A15" s="21" t="s">
        <v>126</v>
      </c>
      <c r="B15" s="21" t="s">
        <v>125</v>
      </c>
      <c r="C15" s="19">
        <f t="shared" si="0"/>
        <v>13</v>
      </c>
      <c r="D15" s="18" t="s">
        <v>233</v>
      </c>
      <c r="E15" s="18" t="s">
        <v>378</v>
      </c>
      <c r="F15" s="19">
        <f t="shared" si="1"/>
        <v>13</v>
      </c>
      <c r="G15" s="5" t="s">
        <v>230</v>
      </c>
      <c r="H15" s="5" t="s">
        <v>228</v>
      </c>
    </row>
    <row r="16" spans="1:8" x14ac:dyDescent="0.25">
      <c r="A16" s="5" t="s">
        <v>116</v>
      </c>
      <c r="B16" s="5" t="s">
        <v>115</v>
      </c>
      <c r="C16" s="19">
        <f t="shared" si="0"/>
        <v>14</v>
      </c>
      <c r="D16" s="18" t="s">
        <v>495</v>
      </c>
      <c r="E16" s="18" t="s">
        <v>494</v>
      </c>
      <c r="F16" s="19">
        <f t="shared" si="1"/>
        <v>14</v>
      </c>
      <c r="G16" s="5" t="s">
        <v>237</v>
      </c>
      <c r="H16" s="5" t="s">
        <v>227</v>
      </c>
    </row>
    <row r="17" spans="1:8" x14ac:dyDescent="0.25">
      <c r="A17" s="18" t="s">
        <v>476</v>
      </c>
      <c r="B17" s="18" t="s">
        <v>475</v>
      </c>
      <c r="C17" s="19">
        <f t="shared" si="0"/>
        <v>15</v>
      </c>
      <c r="D17" s="18" t="s">
        <v>300</v>
      </c>
      <c r="E17" s="18" t="s">
        <v>299</v>
      </c>
      <c r="F17" s="19">
        <f t="shared" si="1"/>
        <v>15</v>
      </c>
      <c r="G17" s="5" t="s">
        <v>236</v>
      </c>
      <c r="H17" s="5" t="s">
        <v>235</v>
      </c>
    </row>
    <row r="18" spans="1:8" x14ac:dyDescent="0.25">
      <c r="A18" s="18" t="s">
        <v>52</v>
      </c>
      <c r="B18" s="18" t="s">
        <v>51</v>
      </c>
      <c r="C18" s="19">
        <f t="shared" si="0"/>
        <v>16</v>
      </c>
      <c r="D18" s="18" t="s">
        <v>384</v>
      </c>
      <c r="E18" s="18" t="s">
        <v>383</v>
      </c>
      <c r="F18" s="19">
        <f t="shared" si="1"/>
        <v>16</v>
      </c>
      <c r="G18" s="5" t="s">
        <v>231</v>
      </c>
      <c r="H18" s="5" t="s">
        <v>234</v>
      </c>
    </row>
    <row r="19" spans="1:8" x14ac:dyDescent="0.25">
      <c r="A19" s="5" t="s">
        <v>65</v>
      </c>
      <c r="B19" s="5" t="s">
        <v>64</v>
      </c>
      <c r="C19" s="19">
        <f t="shared" si="0"/>
        <v>17</v>
      </c>
      <c r="D19" s="18" t="s">
        <v>332</v>
      </c>
      <c r="E19" s="18" t="s">
        <v>331</v>
      </c>
      <c r="F19" s="19">
        <f t="shared" si="1"/>
        <v>17</v>
      </c>
      <c r="G19" s="5" t="s">
        <v>233</v>
      </c>
      <c r="H19" s="5" t="s">
        <v>232</v>
      </c>
    </row>
    <row r="20" spans="1:8" x14ac:dyDescent="0.25">
      <c r="A20" s="5" t="s">
        <v>88</v>
      </c>
      <c r="B20" s="5" t="s">
        <v>87</v>
      </c>
      <c r="C20" s="19">
        <f t="shared" si="0"/>
        <v>18</v>
      </c>
      <c r="D20" s="18" t="s">
        <v>498</v>
      </c>
      <c r="E20" s="18" t="s">
        <v>46</v>
      </c>
      <c r="F20" s="19">
        <f t="shared" si="1"/>
        <v>18</v>
      </c>
      <c r="G20" s="5" t="s">
        <v>45</v>
      </c>
      <c r="H20" s="5" t="s">
        <v>46</v>
      </c>
    </row>
    <row r="21" spans="1:8" x14ac:dyDescent="0.25">
      <c r="A21" s="5" t="s">
        <v>398</v>
      </c>
      <c r="B21" s="5" t="s">
        <v>171</v>
      </c>
      <c r="C21" s="19">
        <f t="shared" si="0"/>
        <v>19</v>
      </c>
      <c r="D21" s="18"/>
      <c r="E21" s="18" t="s">
        <v>514</v>
      </c>
      <c r="F21" s="19">
        <f t="shared" si="1"/>
        <v>19</v>
      </c>
      <c r="G21" s="18" t="s">
        <v>11</v>
      </c>
      <c r="H21" s="18" t="s">
        <v>10</v>
      </c>
    </row>
    <row r="22" spans="1:8" x14ac:dyDescent="0.25">
      <c r="A22" s="18" t="s">
        <v>366</v>
      </c>
      <c r="B22" s="18" t="s">
        <v>365</v>
      </c>
      <c r="C22" s="19">
        <f t="shared" si="0"/>
        <v>20</v>
      </c>
      <c r="D22" s="18" t="s">
        <v>62</v>
      </c>
      <c r="E22" s="18" t="s">
        <v>61</v>
      </c>
      <c r="F22" s="19">
        <f t="shared" si="1"/>
        <v>20</v>
      </c>
      <c r="G22" s="5" t="s">
        <v>219</v>
      </c>
      <c r="H22" s="5" t="s">
        <v>218</v>
      </c>
    </row>
    <row r="23" spans="1:8" x14ac:dyDescent="0.25">
      <c r="A23" s="18" t="s">
        <v>49</v>
      </c>
      <c r="B23" s="18" t="s">
        <v>48</v>
      </c>
      <c r="C23" s="19">
        <f t="shared" si="0"/>
        <v>21</v>
      </c>
      <c r="D23" s="18" t="s">
        <v>450</v>
      </c>
      <c r="E23" s="18" t="s">
        <v>449</v>
      </c>
      <c r="F23" s="19">
        <f t="shared" si="1"/>
        <v>21</v>
      </c>
      <c r="G23" s="5" t="s">
        <v>214</v>
      </c>
      <c r="H23" s="5" t="s">
        <v>214</v>
      </c>
    </row>
    <row r="24" spans="1:8" x14ac:dyDescent="0.25">
      <c r="A24" s="18" t="s">
        <v>372</v>
      </c>
      <c r="B24" s="18" t="s">
        <v>56</v>
      </c>
      <c r="C24" s="19">
        <f t="shared" si="0"/>
        <v>22</v>
      </c>
      <c r="D24" s="18"/>
      <c r="E24" s="18" t="s">
        <v>4</v>
      </c>
      <c r="F24" s="19">
        <f t="shared" si="1"/>
        <v>22</v>
      </c>
      <c r="G24" s="18" t="s">
        <v>5</v>
      </c>
      <c r="H24" s="18" t="s">
        <v>4</v>
      </c>
    </row>
    <row r="25" spans="1:8" x14ac:dyDescent="0.25">
      <c r="A25" s="5" t="s">
        <v>212</v>
      </c>
      <c r="B25" s="5" t="s">
        <v>211</v>
      </c>
      <c r="C25" s="19">
        <f t="shared" si="0"/>
        <v>23</v>
      </c>
      <c r="D25" s="18" t="s">
        <v>471</v>
      </c>
      <c r="E25" s="18" t="s">
        <v>470</v>
      </c>
      <c r="F25" s="19">
        <f t="shared" si="1"/>
        <v>23</v>
      </c>
      <c r="G25" s="5" t="s">
        <v>212</v>
      </c>
      <c r="H25" s="5" t="s">
        <v>211</v>
      </c>
    </row>
    <row r="26" spans="1:8" x14ac:dyDescent="0.25">
      <c r="A26" s="18" t="s">
        <v>497</v>
      </c>
      <c r="B26" s="18" t="s">
        <v>496</v>
      </c>
      <c r="C26" s="19">
        <f t="shared" si="0"/>
        <v>24</v>
      </c>
      <c r="D26" s="18" t="s">
        <v>492</v>
      </c>
      <c r="E26" s="18" t="s">
        <v>389</v>
      </c>
      <c r="F26" s="19">
        <f t="shared" si="1"/>
        <v>24</v>
      </c>
      <c r="G26" s="18" t="s">
        <v>29</v>
      </c>
      <c r="H26" s="18" t="s">
        <v>28</v>
      </c>
    </row>
    <row r="27" spans="1:8" x14ac:dyDescent="0.25">
      <c r="A27" s="5" t="s">
        <v>59</v>
      </c>
      <c r="B27" s="5" t="s">
        <v>58</v>
      </c>
      <c r="C27" s="19">
        <f t="shared" si="0"/>
        <v>25</v>
      </c>
      <c r="D27" s="18" t="s">
        <v>479</v>
      </c>
      <c r="E27" s="18" t="s">
        <v>480</v>
      </c>
      <c r="F27" s="19">
        <f t="shared" si="1"/>
        <v>25</v>
      </c>
      <c r="G27" s="5" t="s">
        <v>208</v>
      </c>
      <c r="H27" s="5" t="s">
        <v>207</v>
      </c>
    </row>
    <row r="28" spans="1:8" x14ac:dyDescent="0.25">
      <c r="A28" s="18" t="s">
        <v>233</v>
      </c>
      <c r="B28" s="18" t="s">
        <v>378</v>
      </c>
      <c r="C28" s="19">
        <f t="shared" si="0"/>
        <v>26</v>
      </c>
      <c r="D28" s="18" t="s">
        <v>479</v>
      </c>
      <c r="E28" s="18" t="s">
        <v>425</v>
      </c>
      <c r="F28" s="19">
        <f t="shared" si="1"/>
        <v>26</v>
      </c>
      <c r="G28" s="5" t="s">
        <v>173</v>
      </c>
      <c r="H28" s="5" t="s">
        <v>172</v>
      </c>
    </row>
    <row r="29" spans="1:8" x14ac:dyDescent="0.25">
      <c r="A29" s="21" t="s">
        <v>233</v>
      </c>
      <c r="B29" s="21" t="s">
        <v>232</v>
      </c>
      <c r="C29" s="19">
        <f t="shared" si="0"/>
        <v>27</v>
      </c>
      <c r="D29" s="18" t="s">
        <v>362</v>
      </c>
      <c r="E29" s="18" t="s">
        <v>361</v>
      </c>
      <c r="F29" s="19">
        <f t="shared" si="1"/>
        <v>27</v>
      </c>
      <c r="G29" s="5" t="s">
        <v>170</v>
      </c>
      <c r="H29" s="5" t="s">
        <v>171</v>
      </c>
    </row>
    <row r="30" spans="1:8" x14ac:dyDescent="0.25">
      <c r="A30" s="5" t="s">
        <v>165</v>
      </c>
      <c r="B30" s="5" t="s">
        <v>164</v>
      </c>
      <c r="C30" s="19">
        <f t="shared" si="0"/>
        <v>28</v>
      </c>
      <c r="D30" s="18" t="s">
        <v>327</v>
      </c>
      <c r="E30" s="18" t="s">
        <v>326</v>
      </c>
      <c r="F30" s="19">
        <f t="shared" si="1"/>
        <v>28</v>
      </c>
      <c r="G30" s="5" t="s">
        <v>169</v>
      </c>
      <c r="H30" s="5" t="s">
        <v>168</v>
      </c>
    </row>
    <row r="31" spans="1:8" x14ac:dyDescent="0.25">
      <c r="A31" s="18" t="s">
        <v>5</v>
      </c>
      <c r="B31" s="18" t="s">
        <v>4</v>
      </c>
      <c r="C31" s="19">
        <f t="shared" si="0"/>
        <v>29</v>
      </c>
      <c r="D31" s="18" t="s">
        <v>306</v>
      </c>
      <c r="E31" s="18" t="s">
        <v>305</v>
      </c>
      <c r="F31" s="19">
        <f t="shared" si="1"/>
        <v>29</v>
      </c>
      <c r="G31" s="5" t="s">
        <v>166</v>
      </c>
      <c r="H31" s="5" t="s">
        <v>167</v>
      </c>
    </row>
    <row r="32" spans="1:8" x14ac:dyDescent="0.25">
      <c r="A32" s="5" t="s">
        <v>214</v>
      </c>
      <c r="B32" s="5" t="s">
        <v>214</v>
      </c>
      <c r="C32" s="19">
        <f t="shared" si="0"/>
        <v>30</v>
      </c>
      <c r="D32" s="18" t="s">
        <v>511</v>
      </c>
      <c r="E32" s="18" t="s">
        <v>510</v>
      </c>
      <c r="F32" s="19">
        <f t="shared" si="1"/>
        <v>30</v>
      </c>
      <c r="G32" s="5" t="s">
        <v>165</v>
      </c>
      <c r="H32" s="5" t="s">
        <v>164</v>
      </c>
    </row>
    <row r="33" spans="1:8" x14ac:dyDescent="0.25">
      <c r="A33" s="18" t="s">
        <v>17</v>
      </c>
      <c r="B33" s="18" t="s">
        <v>16</v>
      </c>
      <c r="C33" s="19">
        <f t="shared" si="0"/>
        <v>31</v>
      </c>
      <c r="D33" s="18" t="s">
        <v>491</v>
      </c>
      <c r="E33" s="18" t="s">
        <v>108</v>
      </c>
      <c r="F33" s="19">
        <f t="shared" si="1"/>
        <v>31</v>
      </c>
      <c r="G33" s="5" t="s">
        <v>163</v>
      </c>
      <c r="H33" s="5" t="s">
        <v>56</v>
      </c>
    </row>
    <row r="34" spans="1:8" x14ac:dyDescent="0.25">
      <c r="A34" s="18" t="s">
        <v>495</v>
      </c>
      <c r="B34" s="18" t="s">
        <v>494</v>
      </c>
      <c r="C34" s="19">
        <f t="shared" si="0"/>
        <v>32</v>
      </c>
      <c r="D34" s="18" t="s">
        <v>467</v>
      </c>
      <c r="E34" s="18" t="s">
        <v>4</v>
      </c>
      <c r="F34" s="19">
        <f t="shared" si="1"/>
        <v>32</v>
      </c>
      <c r="G34" s="5" t="s">
        <v>162</v>
      </c>
      <c r="H34" s="5" t="s">
        <v>161</v>
      </c>
    </row>
    <row r="35" spans="1:8" x14ac:dyDescent="0.25">
      <c r="A35" s="5" t="s">
        <v>121</v>
      </c>
      <c r="B35" s="5" t="s">
        <v>120</v>
      </c>
      <c r="C35" s="19">
        <f t="shared" si="0"/>
        <v>33</v>
      </c>
      <c r="D35" s="18"/>
      <c r="E35" s="18" t="s">
        <v>515</v>
      </c>
      <c r="F35" s="19">
        <f t="shared" si="1"/>
        <v>33</v>
      </c>
      <c r="G35" s="5" t="s">
        <v>160</v>
      </c>
      <c r="H35" s="5" t="s">
        <v>159</v>
      </c>
    </row>
    <row r="36" spans="1:8" x14ac:dyDescent="0.25">
      <c r="A36" s="18" t="s">
        <v>300</v>
      </c>
      <c r="B36" s="18" t="s">
        <v>299</v>
      </c>
      <c r="C36" s="19">
        <f t="shared" ref="C36:C63" si="2">SUM(C35+1)</f>
        <v>34</v>
      </c>
      <c r="D36" s="18" t="s">
        <v>314</v>
      </c>
      <c r="E36" s="18" t="s">
        <v>313</v>
      </c>
      <c r="F36" s="19">
        <f t="shared" ref="F36:F63" si="3">SUM(F35+1)</f>
        <v>34</v>
      </c>
      <c r="G36" s="18" t="s">
        <v>20</v>
      </c>
      <c r="H36" s="18" t="s">
        <v>19</v>
      </c>
    </row>
    <row r="37" spans="1:8" x14ac:dyDescent="0.25">
      <c r="A37" s="5" t="s">
        <v>173</v>
      </c>
      <c r="B37" s="5" t="s">
        <v>172</v>
      </c>
      <c r="C37" s="19">
        <f t="shared" si="2"/>
        <v>35</v>
      </c>
      <c r="D37" s="18" t="s">
        <v>337</v>
      </c>
      <c r="E37" s="18" t="s">
        <v>58</v>
      </c>
      <c r="F37" s="19">
        <f t="shared" si="3"/>
        <v>35</v>
      </c>
      <c r="G37" s="5" t="s">
        <v>158</v>
      </c>
      <c r="H37" s="5" t="s">
        <v>157</v>
      </c>
    </row>
    <row r="38" spans="1:8" x14ac:dyDescent="0.25">
      <c r="A38" s="5" t="s">
        <v>163</v>
      </c>
      <c r="B38" s="5" t="s">
        <v>56</v>
      </c>
      <c r="C38" s="19">
        <f t="shared" si="2"/>
        <v>36</v>
      </c>
      <c r="D38" s="18" t="s">
        <v>457</v>
      </c>
      <c r="E38" s="18" t="s">
        <v>456</v>
      </c>
      <c r="F38" s="19">
        <f t="shared" si="3"/>
        <v>36</v>
      </c>
      <c r="G38" s="5" t="s">
        <v>153</v>
      </c>
      <c r="H38" s="5" t="s">
        <v>152</v>
      </c>
    </row>
    <row r="39" spans="1:8" x14ac:dyDescent="0.25">
      <c r="A39" s="5" t="s">
        <v>81</v>
      </c>
      <c r="B39" s="5" t="s">
        <v>80</v>
      </c>
      <c r="C39" s="19">
        <f t="shared" si="2"/>
        <v>37</v>
      </c>
      <c r="D39" s="18" t="s">
        <v>509</v>
      </c>
      <c r="E39" s="18" t="s">
        <v>507</v>
      </c>
      <c r="F39" s="19">
        <f t="shared" si="3"/>
        <v>37</v>
      </c>
      <c r="G39" s="5" t="s">
        <v>148</v>
      </c>
      <c r="H39" s="5" t="s">
        <v>147</v>
      </c>
    </row>
    <row r="40" spans="1:8" x14ac:dyDescent="0.25">
      <c r="A40" s="5" t="s">
        <v>219</v>
      </c>
      <c r="B40" s="5" t="s">
        <v>218</v>
      </c>
      <c r="C40" s="19">
        <f t="shared" si="2"/>
        <v>38</v>
      </c>
      <c r="D40" s="18" t="s">
        <v>509</v>
      </c>
      <c r="E40" s="18" t="s">
        <v>508</v>
      </c>
      <c r="F40" s="19">
        <f t="shared" si="3"/>
        <v>38</v>
      </c>
      <c r="G40" s="5" t="s">
        <v>142</v>
      </c>
      <c r="H40" s="5" t="s">
        <v>141</v>
      </c>
    </row>
    <row r="41" spans="1:8" x14ac:dyDescent="0.25">
      <c r="A41" s="5" t="s">
        <v>101</v>
      </c>
      <c r="B41" s="5" t="s">
        <v>100</v>
      </c>
      <c r="C41" s="19">
        <f t="shared" si="2"/>
        <v>39</v>
      </c>
      <c r="D41" s="18" t="s">
        <v>509</v>
      </c>
      <c r="E41" s="18" t="s">
        <v>506</v>
      </c>
      <c r="F41" s="19">
        <f t="shared" si="3"/>
        <v>39</v>
      </c>
      <c r="G41" s="5" t="s">
        <v>134</v>
      </c>
      <c r="H41" s="5" t="s">
        <v>133</v>
      </c>
    </row>
    <row r="42" spans="1:8" x14ac:dyDescent="0.25">
      <c r="A42" s="18" t="s">
        <v>384</v>
      </c>
      <c r="B42" s="18" t="s">
        <v>383</v>
      </c>
      <c r="C42" s="19">
        <f t="shared" si="2"/>
        <v>40</v>
      </c>
      <c r="D42" s="18" t="s">
        <v>509</v>
      </c>
      <c r="E42" s="18" t="s">
        <v>147</v>
      </c>
      <c r="F42" s="19">
        <f t="shared" si="3"/>
        <v>40</v>
      </c>
      <c r="G42" s="5" t="s">
        <v>126</v>
      </c>
      <c r="H42" s="5" t="s">
        <v>125</v>
      </c>
    </row>
    <row r="43" spans="1:8" x14ac:dyDescent="0.25">
      <c r="A43" s="18" t="s">
        <v>332</v>
      </c>
      <c r="B43" s="18" t="s">
        <v>331</v>
      </c>
      <c r="C43" s="19">
        <f t="shared" si="2"/>
        <v>41</v>
      </c>
      <c r="D43" s="18" t="s">
        <v>286</v>
      </c>
      <c r="E43" s="18" t="s">
        <v>285</v>
      </c>
      <c r="F43" s="19">
        <f t="shared" si="3"/>
        <v>41</v>
      </c>
      <c r="G43" s="5" t="s">
        <v>121</v>
      </c>
      <c r="H43" s="5" t="s">
        <v>120</v>
      </c>
    </row>
    <row r="44" spans="1:8" x14ac:dyDescent="0.25">
      <c r="A44" s="5" t="s">
        <v>148</v>
      </c>
      <c r="B44" s="5" t="s">
        <v>147</v>
      </c>
      <c r="C44" s="19">
        <f t="shared" si="2"/>
        <v>42</v>
      </c>
      <c r="D44" s="18" t="s">
        <v>464</v>
      </c>
      <c r="E44" s="18" t="s">
        <v>463</v>
      </c>
      <c r="F44" s="19">
        <f t="shared" si="3"/>
        <v>42</v>
      </c>
      <c r="G44" s="5" t="s">
        <v>116</v>
      </c>
      <c r="H44" s="5" t="s">
        <v>115</v>
      </c>
    </row>
    <row r="45" spans="1:8" x14ac:dyDescent="0.25">
      <c r="A45" s="18" t="s">
        <v>498</v>
      </c>
      <c r="B45" s="18" t="s">
        <v>46</v>
      </c>
      <c r="C45" s="19">
        <f t="shared" si="2"/>
        <v>43</v>
      </c>
      <c r="D45" s="18" t="s">
        <v>345</v>
      </c>
      <c r="E45" s="18" t="s">
        <v>344</v>
      </c>
      <c r="F45" s="19">
        <f t="shared" si="3"/>
        <v>43</v>
      </c>
      <c r="G45" s="5" t="s">
        <v>109</v>
      </c>
      <c r="H45" s="5" t="s">
        <v>108</v>
      </c>
    </row>
    <row r="46" spans="1:8" x14ac:dyDescent="0.25">
      <c r="A46" s="5" t="s">
        <v>394</v>
      </c>
      <c r="B46" s="5" t="s">
        <v>393</v>
      </c>
      <c r="C46" s="19">
        <f t="shared" si="2"/>
        <v>44</v>
      </c>
      <c r="D46" s="18"/>
      <c r="E46" s="18" t="s">
        <v>486</v>
      </c>
      <c r="F46" s="19">
        <f t="shared" si="3"/>
        <v>44</v>
      </c>
      <c r="G46" s="5" t="s">
        <v>101</v>
      </c>
      <c r="H46" s="5" t="s">
        <v>100</v>
      </c>
    </row>
    <row r="47" spans="1:8" x14ac:dyDescent="0.25">
      <c r="A47" s="5" t="s">
        <v>158</v>
      </c>
      <c r="B47" s="5" t="s">
        <v>157</v>
      </c>
      <c r="C47" s="19">
        <f t="shared" si="2"/>
        <v>45</v>
      </c>
      <c r="D47" s="18" t="s">
        <v>513</v>
      </c>
      <c r="E47" s="18" t="s">
        <v>512</v>
      </c>
      <c r="F47" s="19">
        <f t="shared" si="3"/>
        <v>45</v>
      </c>
      <c r="G47" s="18" t="s">
        <v>40</v>
      </c>
      <c r="H47" s="18" t="s">
        <v>39</v>
      </c>
    </row>
    <row r="48" spans="1:8" x14ac:dyDescent="0.25">
      <c r="A48" s="18" t="s">
        <v>62</v>
      </c>
      <c r="B48" s="18" t="s">
        <v>61</v>
      </c>
      <c r="C48" s="19">
        <f t="shared" si="2"/>
        <v>46</v>
      </c>
      <c r="D48" s="18" t="s">
        <v>36</v>
      </c>
      <c r="E48" s="18" t="s">
        <v>488</v>
      </c>
      <c r="F48" s="19">
        <f t="shared" si="3"/>
        <v>46</v>
      </c>
      <c r="G48" s="5" t="s">
        <v>88</v>
      </c>
      <c r="H48" s="5" t="s">
        <v>87</v>
      </c>
    </row>
    <row r="49" spans="1:8" x14ac:dyDescent="0.25">
      <c r="A49" s="21" t="s">
        <v>62</v>
      </c>
      <c r="B49" s="21" t="s">
        <v>61</v>
      </c>
      <c r="C49" s="19">
        <f t="shared" si="2"/>
        <v>47</v>
      </c>
      <c r="D49" s="18" t="s">
        <v>231</v>
      </c>
      <c r="E49" s="18" t="s">
        <v>493</v>
      </c>
      <c r="F49" s="19">
        <f t="shared" si="3"/>
        <v>47</v>
      </c>
      <c r="G49" s="5" t="s">
        <v>81</v>
      </c>
      <c r="H49" s="5" t="s">
        <v>80</v>
      </c>
    </row>
    <row r="50" spans="1:8" x14ac:dyDescent="0.25">
      <c r="A50" s="5" t="s">
        <v>153</v>
      </c>
      <c r="B50" s="5" t="s">
        <v>152</v>
      </c>
      <c r="C50" s="19">
        <f t="shared" si="2"/>
        <v>48</v>
      </c>
      <c r="D50" s="18" t="s">
        <v>505</v>
      </c>
      <c r="E50" s="18" t="s">
        <v>504</v>
      </c>
      <c r="F50" s="19">
        <f t="shared" si="3"/>
        <v>48</v>
      </c>
      <c r="G50" s="5" t="s">
        <v>72</v>
      </c>
      <c r="H50" s="5" t="s">
        <v>71</v>
      </c>
    </row>
    <row r="51" spans="1:8" x14ac:dyDescent="0.25">
      <c r="A51" s="18" t="s">
        <v>450</v>
      </c>
      <c r="B51" s="18" t="s">
        <v>449</v>
      </c>
      <c r="C51" s="19">
        <f t="shared" si="2"/>
        <v>49</v>
      </c>
      <c r="D51" s="18" t="s">
        <v>353</v>
      </c>
      <c r="E51" s="18" t="s">
        <v>352</v>
      </c>
      <c r="F51" s="19">
        <f t="shared" si="3"/>
        <v>49</v>
      </c>
      <c r="G51" s="5" t="s">
        <v>69</v>
      </c>
      <c r="H51" s="5" t="s">
        <v>68</v>
      </c>
    </row>
    <row r="52" spans="1:8" x14ac:dyDescent="0.25">
      <c r="A52" s="18" t="s">
        <v>11</v>
      </c>
      <c r="B52" s="18" t="s">
        <v>10</v>
      </c>
      <c r="C52" s="19">
        <f t="shared" si="2"/>
        <v>50</v>
      </c>
      <c r="D52" s="18" t="s">
        <v>482</v>
      </c>
      <c r="E52" s="18" t="s">
        <v>481</v>
      </c>
      <c r="F52" s="19">
        <f t="shared" si="3"/>
        <v>50</v>
      </c>
      <c r="G52" s="5" t="s">
        <v>65</v>
      </c>
      <c r="H52" s="5" t="s">
        <v>64</v>
      </c>
    </row>
    <row r="53" spans="1:8" x14ac:dyDescent="0.25">
      <c r="A53" s="5" t="s">
        <v>208</v>
      </c>
      <c r="B53" s="5" t="s">
        <v>207</v>
      </c>
      <c r="C53" s="19">
        <f t="shared" si="2"/>
        <v>51</v>
      </c>
      <c r="D53" s="18"/>
      <c r="E53" s="18" t="s">
        <v>537</v>
      </c>
      <c r="F53" s="19">
        <f t="shared" si="3"/>
        <v>51</v>
      </c>
      <c r="G53" s="5" t="s">
        <v>62</v>
      </c>
      <c r="H53" s="5" t="s">
        <v>61</v>
      </c>
    </row>
    <row r="54" spans="1:8" x14ac:dyDescent="0.25">
      <c r="A54" s="5" t="s">
        <v>397</v>
      </c>
      <c r="B54" s="5" t="s">
        <v>46</v>
      </c>
      <c r="C54" s="19">
        <f t="shared" si="2"/>
        <v>52</v>
      </c>
      <c r="D54" s="18"/>
      <c r="E54" s="18" t="s">
        <v>514</v>
      </c>
      <c r="F54" s="19">
        <f t="shared" si="3"/>
        <v>52</v>
      </c>
      <c r="G54" s="18" t="s">
        <v>8</v>
      </c>
      <c r="H54" s="18" t="s">
        <v>7</v>
      </c>
    </row>
    <row r="55" spans="1:8" x14ac:dyDescent="0.25">
      <c r="A55" s="18" t="s">
        <v>471</v>
      </c>
      <c r="B55" s="18" t="s">
        <v>470</v>
      </c>
      <c r="C55" s="19">
        <f t="shared" si="2"/>
        <v>53</v>
      </c>
      <c r="D55" s="18" t="s">
        <v>433</v>
      </c>
      <c r="E55" s="18" t="s">
        <v>432</v>
      </c>
      <c r="F55" s="19">
        <f t="shared" si="3"/>
        <v>53</v>
      </c>
      <c r="G55" s="18" t="s">
        <v>14</v>
      </c>
      <c r="H55" s="18" t="s">
        <v>13</v>
      </c>
    </row>
    <row r="56" spans="1:8" x14ac:dyDescent="0.25">
      <c r="A56" s="5" t="s">
        <v>426</v>
      </c>
      <c r="B56" s="5" t="s">
        <v>425</v>
      </c>
      <c r="C56" s="19">
        <f t="shared" si="2"/>
        <v>54</v>
      </c>
      <c r="D56" s="18" t="s">
        <v>487</v>
      </c>
      <c r="E56" s="18" t="s">
        <v>228</v>
      </c>
      <c r="F56" s="19">
        <f t="shared" si="3"/>
        <v>54</v>
      </c>
      <c r="G56" s="5" t="s">
        <v>59</v>
      </c>
      <c r="H56" s="5" t="s">
        <v>58</v>
      </c>
    </row>
    <row r="57" spans="1:8" x14ac:dyDescent="0.25">
      <c r="A57" s="18" t="s">
        <v>492</v>
      </c>
      <c r="B57" s="18" t="s">
        <v>389</v>
      </c>
      <c r="C57" s="19">
        <f t="shared" si="2"/>
        <v>55</v>
      </c>
      <c r="D57" s="18" t="s">
        <v>42</v>
      </c>
      <c r="E57" s="18" t="s">
        <v>43</v>
      </c>
      <c r="F57" s="19">
        <f t="shared" si="3"/>
        <v>55</v>
      </c>
      <c r="G57" s="5" t="s">
        <v>56</v>
      </c>
      <c r="H57" s="5" t="s">
        <v>55</v>
      </c>
    </row>
    <row r="58" spans="1:8" x14ac:dyDescent="0.25">
      <c r="A58" s="5" t="s">
        <v>162</v>
      </c>
      <c r="B58" s="5" t="s">
        <v>161</v>
      </c>
      <c r="C58" s="19">
        <f t="shared" si="2"/>
        <v>56</v>
      </c>
      <c r="D58" s="18"/>
      <c r="E58" s="18" t="s">
        <v>515</v>
      </c>
      <c r="F58" s="19">
        <f t="shared" si="3"/>
        <v>56</v>
      </c>
      <c r="G58" s="18" t="s">
        <v>52</v>
      </c>
      <c r="H58" s="18" t="s">
        <v>51</v>
      </c>
    </row>
    <row r="59" spans="1:8" x14ac:dyDescent="0.25">
      <c r="A59" s="5" t="s">
        <v>56</v>
      </c>
      <c r="B59" s="5" t="s">
        <v>55</v>
      </c>
      <c r="C59" s="19">
        <f t="shared" si="2"/>
        <v>57</v>
      </c>
      <c r="D59" s="18" t="s">
        <v>484</v>
      </c>
      <c r="E59" s="18" t="s">
        <v>483</v>
      </c>
      <c r="F59" s="19">
        <f t="shared" si="3"/>
        <v>57</v>
      </c>
      <c r="G59" s="18" t="s">
        <v>23</v>
      </c>
      <c r="H59" s="18" t="s">
        <v>22</v>
      </c>
    </row>
    <row r="60" spans="1:8" x14ac:dyDescent="0.25">
      <c r="A60" s="18" t="s">
        <v>479</v>
      </c>
      <c r="B60" s="18" t="s">
        <v>480</v>
      </c>
      <c r="C60" s="19">
        <f t="shared" si="2"/>
        <v>58</v>
      </c>
      <c r="D60" s="18" t="s">
        <v>490</v>
      </c>
      <c r="E60" s="18" t="s">
        <v>489</v>
      </c>
      <c r="F60" s="19">
        <f t="shared" si="3"/>
        <v>58</v>
      </c>
      <c r="G60" s="18" t="s">
        <v>49</v>
      </c>
      <c r="H60" s="18" t="s">
        <v>48</v>
      </c>
    </row>
    <row r="61" spans="1:8" x14ac:dyDescent="0.25">
      <c r="A61" s="18" t="s">
        <v>479</v>
      </c>
      <c r="B61" s="18" t="s">
        <v>425</v>
      </c>
      <c r="C61" s="19">
        <f t="shared" si="2"/>
        <v>59</v>
      </c>
      <c r="D61" t="s">
        <v>499</v>
      </c>
      <c r="E61" t="s">
        <v>218</v>
      </c>
      <c r="F61" s="19">
        <f t="shared" si="3"/>
        <v>59</v>
      </c>
      <c r="G61" s="18" t="s">
        <v>46</v>
      </c>
      <c r="H61" s="18" t="s">
        <v>45</v>
      </c>
    </row>
    <row r="62" spans="1:8" x14ac:dyDescent="0.25">
      <c r="A62" s="5" t="s">
        <v>45</v>
      </c>
      <c r="B62" s="5" t="s">
        <v>46</v>
      </c>
      <c r="C62" s="19">
        <f t="shared" si="2"/>
        <v>60</v>
      </c>
      <c r="F62" s="19">
        <f t="shared" si="3"/>
        <v>60</v>
      </c>
      <c r="G62" s="18" t="s">
        <v>26</v>
      </c>
      <c r="H62" s="18" t="s">
        <v>25</v>
      </c>
    </row>
    <row r="63" spans="1:8" x14ac:dyDescent="0.25">
      <c r="A63" s="18" t="s">
        <v>362</v>
      </c>
      <c r="B63" s="18" t="s">
        <v>361</v>
      </c>
      <c r="C63" s="19">
        <f t="shared" si="2"/>
        <v>61</v>
      </c>
      <c r="F63" s="19">
        <f t="shared" si="3"/>
        <v>61</v>
      </c>
      <c r="G63" s="18" t="s">
        <v>42</v>
      </c>
      <c r="H63" s="18" t="s">
        <v>43</v>
      </c>
    </row>
    <row r="64" spans="1:8" x14ac:dyDescent="0.25">
      <c r="A64" s="5" t="s">
        <v>69</v>
      </c>
      <c r="B64" s="5" t="s">
        <v>68</v>
      </c>
      <c r="C64" s="19">
        <f t="shared" ref="C64:C122" si="4">SUM(C63+1)</f>
        <v>62</v>
      </c>
    </row>
    <row r="65" spans="1:3" x14ac:dyDescent="0.25">
      <c r="A65" s="18" t="s">
        <v>327</v>
      </c>
      <c r="B65" s="18" t="s">
        <v>326</v>
      </c>
      <c r="C65" s="19">
        <f t="shared" si="4"/>
        <v>63</v>
      </c>
    </row>
    <row r="66" spans="1:3" x14ac:dyDescent="0.25">
      <c r="A66" s="18" t="s">
        <v>23</v>
      </c>
      <c r="B66" s="18" t="s">
        <v>22</v>
      </c>
      <c r="C66" s="19">
        <f t="shared" si="4"/>
        <v>64</v>
      </c>
    </row>
    <row r="67" spans="1:3" x14ac:dyDescent="0.25">
      <c r="A67" s="18" t="s">
        <v>306</v>
      </c>
      <c r="B67" s="18" t="s">
        <v>305</v>
      </c>
      <c r="C67" s="19">
        <f t="shared" si="4"/>
        <v>65</v>
      </c>
    </row>
    <row r="68" spans="1:3" x14ac:dyDescent="0.25">
      <c r="A68" s="18" t="s">
        <v>511</v>
      </c>
      <c r="B68" s="18" t="s">
        <v>510</v>
      </c>
      <c r="C68" s="19">
        <f t="shared" si="4"/>
        <v>66</v>
      </c>
    </row>
    <row r="69" spans="1:3" x14ac:dyDescent="0.25">
      <c r="A69" s="18" t="s">
        <v>491</v>
      </c>
      <c r="B69" s="18" t="s">
        <v>108</v>
      </c>
      <c r="C69" s="19">
        <f t="shared" si="4"/>
        <v>67</v>
      </c>
    </row>
    <row r="70" spans="1:3" x14ac:dyDescent="0.25">
      <c r="A70" s="18" t="s">
        <v>467</v>
      </c>
      <c r="B70" s="18" t="s">
        <v>4</v>
      </c>
      <c r="C70" s="19">
        <f t="shared" si="4"/>
        <v>68</v>
      </c>
    </row>
    <row r="71" spans="1:3" x14ac:dyDescent="0.25">
      <c r="A71" s="5" t="s">
        <v>260</v>
      </c>
      <c r="B71" s="5" t="s">
        <v>259</v>
      </c>
      <c r="C71" s="19">
        <f t="shared" si="4"/>
        <v>69</v>
      </c>
    </row>
    <row r="72" spans="1:3" x14ac:dyDescent="0.25">
      <c r="A72" s="18" t="s">
        <v>314</v>
      </c>
      <c r="B72" s="18" t="s">
        <v>313</v>
      </c>
      <c r="C72" s="19">
        <f t="shared" si="4"/>
        <v>70</v>
      </c>
    </row>
    <row r="73" spans="1:3" x14ac:dyDescent="0.25">
      <c r="A73" s="5" t="s">
        <v>109</v>
      </c>
      <c r="B73" s="5" t="s">
        <v>108</v>
      </c>
      <c r="C73" s="19">
        <f t="shared" si="4"/>
        <v>71</v>
      </c>
    </row>
    <row r="74" spans="1:3" x14ac:dyDescent="0.25">
      <c r="A74" s="18" t="s">
        <v>337</v>
      </c>
      <c r="B74" s="18" t="s">
        <v>58</v>
      </c>
      <c r="C74" s="19">
        <f t="shared" si="4"/>
        <v>72</v>
      </c>
    </row>
    <row r="75" spans="1:3" x14ac:dyDescent="0.25">
      <c r="A75" s="18" t="s">
        <v>457</v>
      </c>
      <c r="B75" s="18" t="s">
        <v>456</v>
      </c>
      <c r="C75" s="19">
        <f t="shared" si="4"/>
        <v>73</v>
      </c>
    </row>
    <row r="76" spans="1:3" x14ac:dyDescent="0.25">
      <c r="A76" s="18" t="s">
        <v>509</v>
      </c>
      <c r="B76" s="18" t="s">
        <v>507</v>
      </c>
      <c r="C76" s="19">
        <f t="shared" si="4"/>
        <v>74</v>
      </c>
    </row>
    <row r="77" spans="1:3" x14ac:dyDescent="0.25">
      <c r="A77" s="18" t="s">
        <v>509</v>
      </c>
      <c r="B77" s="18" t="s">
        <v>508</v>
      </c>
      <c r="C77" s="19">
        <f t="shared" si="4"/>
        <v>75</v>
      </c>
    </row>
    <row r="78" spans="1:3" x14ac:dyDescent="0.25">
      <c r="A78" s="18" t="s">
        <v>509</v>
      </c>
      <c r="B78" s="18" t="s">
        <v>506</v>
      </c>
      <c r="C78" s="19">
        <f t="shared" si="4"/>
        <v>76</v>
      </c>
    </row>
    <row r="79" spans="1:3" x14ac:dyDescent="0.25">
      <c r="A79" s="18" t="s">
        <v>509</v>
      </c>
      <c r="B79" s="18" t="s">
        <v>147</v>
      </c>
      <c r="C79" s="19">
        <f t="shared" si="4"/>
        <v>77</v>
      </c>
    </row>
    <row r="80" spans="1:3" x14ac:dyDescent="0.25">
      <c r="A80" s="5" t="s">
        <v>160</v>
      </c>
      <c r="B80" s="5" t="s">
        <v>159</v>
      </c>
      <c r="C80" s="19">
        <f t="shared" si="4"/>
        <v>78</v>
      </c>
    </row>
    <row r="81" spans="1:3" x14ac:dyDescent="0.25">
      <c r="A81" s="5" t="s">
        <v>169</v>
      </c>
      <c r="B81" s="5" t="s">
        <v>168</v>
      </c>
      <c r="C81" s="19">
        <f t="shared" si="4"/>
        <v>79</v>
      </c>
    </row>
    <row r="82" spans="1:3" x14ac:dyDescent="0.25">
      <c r="A82" s="18" t="s">
        <v>40</v>
      </c>
      <c r="B82" s="18" t="s">
        <v>39</v>
      </c>
      <c r="C82" s="19">
        <f t="shared" si="4"/>
        <v>80</v>
      </c>
    </row>
    <row r="83" spans="1:3" x14ac:dyDescent="0.25">
      <c r="A83" s="18" t="s">
        <v>286</v>
      </c>
      <c r="B83" s="18" t="s">
        <v>285</v>
      </c>
      <c r="C83" s="19">
        <f t="shared" si="4"/>
        <v>81</v>
      </c>
    </row>
    <row r="84" spans="1:3" x14ac:dyDescent="0.25">
      <c r="A84" s="5" t="s">
        <v>142</v>
      </c>
      <c r="B84" s="5" t="s">
        <v>141</v>
      </c>
      <c r="C84" s="19">
        <f t="shared" si="4"/>
        <v>82</v>
      </c>
    </row>
    <row r="85" spans="1:3" x14ac:dyDescent="0.25">
      <c r="A85" s="18" t="s">
        <v>464</v>
      </c>
      <c r="B85" s="18" t="s">
        <v>463</v>
      </c>
      <c r="C85" s="19">
        <f t="shared" si="4"/>
        <v>83</v>
      </c>
    </row>
    <row r="86" spans="1:3" x14ac:dyDescent="0.25">
      <c r="A86" s="18" t="s">
        <v>345</v>
      </c>
      <c r="B86" s="18" t="s">
        <v>344</v>
      </c>
      <c r="C86" s="19">
        <f t="shared" si="4"/>
        <v>84</v>
      </c>
    </row>
    <row r="87" spans="1:3" x14ac:dyDescent="0.25">
      <c r="A87" s="18" t="s">
        <v>29</v>
      </c>
      <c r="B87" s="18" t="s">
        <v>28</v>
      </c>
      <c r="C87" s="19">
        <f t="shared" si="4"/>
        <v>85</v>
      </c>
    </row>
    <row r="88" spans="1:3" x14ac:dyDescent="0.25">
      <c r="A88" s="5" t="s">
        <v>400</v>
      </c>
      <c r="B88" s="5" t="s">
        <v>399</v>
      </c>
      <c r="C88" s="19">
        <f t="shared" si="4"/>
        <v>86</v>
      </c>
    </row>
    <row r="89" spans="1:3" x14ac:dyDescent="0.25">
      <c r="A89" s="18" t="s">
        <v>513</v>
      </c>
      <c r="B89" s="18" t="s">
        <v>512</v>
      </c>
      <c r="C89" s="19">
        <f t="shared" si="4"/>
        <v>87</v>
      </c>
    </row>
    <row r="90" spans="1:3" x14ac:dyDescent="0.25">
      <c r="A90" s="18" t="s">
        <v>36</v>
      </c>
      <c r="B90" s="18" t="s">
        <v>488</v>
      </c>
      <c r="C90" s="19">
        <f t="shared" si="4"/>
        <v>88</v>
      </c>
    </row>
    <row r="91" spans="1:3" x14ac:dyDescent="0.25">
      <c r="A91" s="18" t="s">
        <v>46</v>
      </c>
      <c r="B91" s="18" t="s">
        <v>45</v>
      </c>
      <c r="C91" s="19">
        <f t="shared" si="4"/>
        <v>89</v>
      </c>
    </row>
    <row r="92" spans="1:3" x14ac:dyDescent="0.25">
      <c r="A92" s="18" t="s">
        <v>231</v>
      </c>
      <c r="B92" s="18" t="s">
        <v>493</v>
      </c>
      <c r="C92" s="19">
        <f t="shared" si="4"/>
        <v>90</v>
      </c>
    </row>
    <row r="93" spans="1:3" x14ac:dyDescent="0.25">
      <c r="A93" s="5" t="s">
        <v>231</v>
      </c>
      <c r="B93" s="5" t="s">
        <v>234</v>
      </c>
      <c r="C93" s="19">
        <f t="shared" si="4"/>
        <v>91</v>
      </c>
    </row>
    <row r="94" spans="1:3" x14ac:dyDescent="0.25">
      <c r="A94" s="18" t="s">
        <v>505</v>
      </c>
      <c r="B94" s="18" t="s">
        <v>504</v>
      </c>
      <c r="C94" s="19">
        <f t="shared" si="4"/>
        <v>92</v>
      </c>
    </row>
    <row r="95" spans="1:3" x14ac:dyDescent="0.25">
      <c r="A95" s="18" t="s">
        <v>353</v>
      </c>
      <c r="B95" s="18" t="s">
        <v>352</v>
      </c>
      <c r="C95" s="19">
        <f t="shared" si="4"/>
        <v>93</v>
      </c>
    </row>
    <row r="96" spans="1:3" x14ac:dyDescent="0.25">
      <c r="A96" s="18" t="s">
        <v>482</v>
      </c>
      <c r="B96" s="18" t="s">
        <v>481</v>
      </c>
      <c r="C96" s="19">
        <f t="shared" si="4"/>
        <v>94</v>
      </c>
    </row>
    <row r="97" spans="1:3" x14ac:dyDescent="0.25">
      <c r="A97" s="5" t="s">
        <v>170</v>
      </c>
      <c r="B97" s="5" t="s">
        <v>171</v>
      </c>
      <c r="C97" s="19">
        <f t="shared" si="4"/>
        <v>95</v>
      </c>
    </row>
    <row r="98" spans="1:3" x14ac:dyDescent="0.25">
      <c r="A98" s="5" t="s">
        <v>237</v>
      </c>
      <c r="B98" s="5" t="s">
        <v>227</v>
      </c>
      <c r="C98" s="19">
        <f t="shared" si="4"/>
        <v>96</v>
      </c>
    </row>
    <row r="99" spans="1:3" x14ac:dyDescent="0.25">
      <c r="A99" s="5" t="s">
        <v>134</v>
      </c>
      <c r="B99" s="5" t="s">
        <v>133</v>
      </c>
      <c r="C99" s="19">
        <f t="shared" si="4"/>
        <v>97</v>
      </c>
    </row>
    <row r="100" spans="1:3" x14ac:dyDescent="0.25">
      <c r="A100" s="5" t="s">
        <v>396</v>
      </c>
      <c r="B100" s="5" t="s">
        <v>395</v>
      </c>
      <c r="C100" s="19">
        <f t="shared" si="4"/>
        <v>98</v>
      </c>
    </row>
    <row r="101" spans="1:3" x14ac:dyDescent="0.25">
      <c r="A101" s="5" t="s">
        <v>166</v>
      </c>
      <c r="B101" s="5" t="s">
        <v>167</v>
      </c>
      <c r="C101" s="19">
        <f t="shared" si="4"/>
        <v>99</v>
      </c>
    </row>
    <row r="102" spans="1:3" x14ac:dyDescent="0.25">
      <c r="A102" s="18" t="s">
        <v>8</v>
      </c>
      <c r="B102" s="18" t="s">
        <v>7</v>
      </c>
      <c r="C102" s="19">
        <f t="shared" si="4"/>
        <v>100</v>
      </c>
    </row>
    <row r="103" spans="1:3" x14ac:dyDescent="0.25">
      <c r="A103" s="5" t="s">
        <v>392</v>
      </c>
      <c r="B103" s="5" t="s">
        <v>391</v>
      </c>
      <c r="C103" s="19">
        <f t="shared" si="4"/>
        <v>101</v>
      </c>
    </row>
    <row r="104" spans="1:3" x14ac:dyDescent="0.25">
      <c r="A104" s="5" t="s">
        <v>72</v>
      </c>
      <c r="B104" s="5" t="s">
        <v>71</v>
      </c>
      <c r="C104" s="19">
        <f t="shared" si="4"/>
        <v>102</v>
      </c>
    </row>
    <row r="105" spans="1:3" x14ac:dyDescent="0.25">
      <c r="A105" s="18" t="s">
        <v>433</v>
      </c>
      <c r="B105" s="18" t="s">
        <v>432</v>
      </c>
      <c r="C105" s="19">
        <f t="shared" si="4"/>
        <v>103</v>
      </c>
    </row>
    <row r="106" spans="1:3" x14ac:dyDescent="0.25">
      <c r="A106" s="18" t="s">
        <v>487</v>
      </c>
      <c r="B106" s="18" t="s">
        <v>228</v>
      </c>
      <c r="C106" s="19">
        <f t="shared" si="4"/>
        <v>104</v>
      </c>
    </row>
    <row r="107" spans="1:3" x14ac:dyDescent="0.25">
      <c r="A107" s="18" t="s">
        <v>42</v>
      </c>
      <c r="B107" s="18" t="s">
        <v>43</v>
      </c>
      <c r="C107" s="19">
        <f t="shared" si="4"/>
        <v>105</v>
      </c>
    </row>
    <row r="108" spans="1:3" x14ac:dyDescent="0.25">
      <c r="A108" s="22" t="s">
        <v>42</v>
      </c>
      <c r="B108" s="22" t="s">
        <v>43</v>
      </c>
      <c r="C108" s="19">
        <f t="shared" si="4"/>
        <v>106</v>
      </c>
    </row>
    <row r="109" spans="1:3" x14ac:dyDescent="0.25">
      <c r="A109" s="5" t="s">
        <v>230</v>
      </c>
      <c r="B109" s="5" t="s">
        <v>228</v>
      </c>
      <c r="C109" s="19">
        <f t="shared" si="4"/>
        <v>107</v>
      </c>
    </row>
    <row r="110" spans="1:3" x14ac:dyDescent="0.25">
      <c r="A110" s="18" t="s">
        <v>484</v>
      </c>
      <c r="B110" s="18" t="s">
        <v>483</v>
      </c>
      <c r="C110" s="19">
        <f t="shared" si="4"/>
        <v>108</v>
      </c>
    </row>
    <row r="111" spans="1:3" x14ac:dyDescent="0.25">
      <c r="A111" s="18" t="s">
        <v>490</v>
      </c>
      <c r="B111" s="18" t="s">
        <v>489</v>
      </c>
      <c r="C111" s="19">
        <f t="shared" si="4"/>
        <v>109</v>
      </c>
    </row>
    <row r="112" spans="1:3" x14ac:dyDescent="0.25">
      <c r="A112" s="6" t="s">
        <v>541</v>
      </c>
      <c r="B112" s="6" t="s">
        <v>326</v>
      </c>
      <c r="C112" s="19">
        <f t="shared" si="4"/>
        <v>110</v>
      </c>
    </row>
    <row r="113" spans="1:3" x14ac:dyDescent="0.25">
      <c r="A113" s="18" t="s">
        <v>499</v>
      </c>
      <c r="B113" s="18" t="s">
        <v>218</v>
      </c>
      <c r="C113" s="19">
        <f t="shared" si="4"/>
        <v>111</v>
      </c>
    </row>
    <row r="114" spans="1:3" x14ac:dyDescent="0.25">
      <c r="B114" s="18" t="s">
        <v>486</v>
      </c>
      <c r="C114" s="19">
        <f t="shared" si="4"/>
        <v>112</v>
      </c>
    </row>
    <row r="115" spans="1:3" x14ac:dyDescent="0.25">
      <c r="B115" s="18" t="s">
        <v>485</v>
      </c>
      <c r="C115" s="19">
        <f t="shared" si="4"/>
        <v>113</v>
      </c>
    </row>
    <row r="116" spans="1:3" x14ac:dyDescent="0.25">
      <c r="B116" s="18" t="s">
        <v>4</v>
      </c>
      <c r="C116" s="19">
        <f t="shared" si="4"/>
        <v>114</v>
      </c>
    </row>
    <row r="117" spans="1:3" x14ac:dyDescent="0.25">
      <c r="B117" s="18" t="s">
        <v>537</v>
      </c>
      <c r="C117" s="19">
        <f t="shared" si="4"/>
        <v>115</v>
      </c>
    </row>
    <row r="118" spans="1:3" x14ac:dyDescent="0.25">
      <c r="B118" s="18" t="s">
        <v>514</v>
      </c>
      <c r="C118" s="19">
        <f t="shared" si="4"/>
        <v>116</v>
      </c>
    </row>
    <row r="119" spans="1:3" x14ac:dyDescent="0.25">
      <c r="B119" s="18" t="s">
        <v>514</v>
      </c>
      <c r="C119" s="19">
        <f t="shared" si="4"/>
        <v>117</v>
      </c>
    </row>
    <row r="120" spans="1:3" x14ac:dyDescent="0.25">
      <c r="B120" s="18" t="s">
        <v>515</v>
      </c>
      <c r="C120" s="19">
        <f t="shared" si="4"/>
        <v>118</v>
      </c>
    </row>
    <row r="121" spans="1:3" x14ac:dyDescent="0.25">
      <c r="B121" s="18" t="s">
        <v>515</v>
      </c>
      <c r="C121" s="19">
        <f t="shared" si="4"/>
        <v>119</v>
      </c>
    </row>
    <row r="122" spans="1:3" x14ac:dyDescent="0.25">
      <c r="B122" s="18" t="s">
        <v>515</v>
      </c>
      <c r="C122" s="19">
        <f t="shared" si="4"/>
        <v>120</v>
      </c>
    </row>
  </sheetData>
  <autoFilter ref="A2:A122"/>
  <sortState ref="A3:B122">
    <sortCondition ref="A113"/>
  </sortState>
  <mergeCells count="3">
    <mergeCell ref="D1:E1"/>
    <mergeCell ref="G1:H1"/>
    <mergeCell ref="A1:B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opLeftCell="A55" workbookViewId="0"/>
  </sheetViews>
  <sheetFormatPr defaultRowHeight="15" x14ac:dyDescent="0.25"/>
  <cols>
    <col min="1" max="1" width="39.7109375" bestFit="1" customWidth="1"/>
    <col min="2" max="2" width="11.42578125" bestFit="1" customWidth="1"/>
    <col min="3" max="3" width="14" bestFit="1" customWidth="1"/>
  </cols>
  <sheetData>
    <row r="1" spans="1:3" x14ac:dyDescent="0.25">
      <c r="A1" s="13" t="s">
        <v>154</v>
      </c>
      <c r="B1" s="5" t="s">
        <v>152</v>
      </c>
      <c r="C1" s="5" t="s">
        <v>153</v>
      </c>
    </row>
    <row r="2" spans="1:3" x14ac:dyDescent="0.25">
      <c r="A2" s="13" t="s">
        <v>143</v>
      </c>
      <c r="B2" s="5" t="s">
        <v>141</v>
      </c>
      <c r="C2" s="5" t="s">
        <v>142</v>
      </c>
    </row>
    <row r="3" spans="1:3" x14ac:dyDescent="0.25">
      <c r="A3" s="14" t="s">
        <v>21</v>
      </c>
      <c r="B3" s="18" t="s">
        <v>19</v>
      </c>
      <c r="C3" s="18" t="s">
        <v>20</v>
      </c>
    </row>
    <row r="4" spans="1:3" x14ac:dyDescent="0.25">
      <c r="A4" s="14" t="s">
        <v>47</v>
      </c>
      <c r="B4" s="18" t="s">
        <v>45</v>
      </c>
      <c r="C4" s="18" t="s">
        <v>46</v>
      </c>
    </row>
    <row r="5" spans="1:3" x14ac:dyDescent="0.25">
      <c r="A5" s="13" t="s">
        <v>73</v>
      </c>
      <c r="B5" s="5" t="s">
        <v>71</v>
      </c>
      <c r="C5" s="5" t="s">
        <v>72</v>
      </c>
    </row>
    <row r="6" spans="1:3" x14ac:dyDescent="0.25">
      <c r="A6" s="14" t="s">
        <v>53</v>
      </c>
      <c r="B6" s="9" t="s">
        <v>51</v>
      </c>
      <c r="C6" s="9" t="s">
        <v>52</v>
      </c>
    </row>
    <row r="7" spans="1:3" x14ac:dyDescent="0.25">
      <c r="A7" s="13" t="s">
        <v>86</v>
      </c>
      <c r="B7" s="5" t="s">
        <v>87</v>
      </c>
      <c r="C7" s="5" t="s">
        <v>88</v>
      </c>
    </row>
    <row r="8" spans="1:3" x14ac:dyDescent="0.25">
      <c r="A8" s="13" t="s">
        <v>60</v>
      </c>
      <c r="B8" s="5" t="s">
        <v>58</v>
      </c>
      <c r="C8" s="5" t="s">
        <v>59</v>
      </c>
    </row>
    <row r="9" spans="1:3" x14ac:dyDescent="0.25">
      <c r="A9" s="14" t="s">
        <v>50</v>
      </c>
      <c r="B9" s="18" t="s">
        <v>48</v>
      </c>
      <c r="C9" s="18" t="s">
        <v>49</v>
      </c>
    </row>
    <row r="10" spans="1:3" x14ac:dyDescent="0.25">
      <c r="A10" s="14" t="s">
        <v>15</v>
      </c>
      <c r="B10" s="18" t="s">
        <v>13</v>
      </c>
      <c r="C10" s="18" t="s">
        <v>14</v>
      </c>
    </row>
    <row r="11" spans="1:3" x14ac:dyDescent="0.25">
      <c r="A11" s="14" t="s">
        <v>18</v>
      </c>
      <c r="B11" s="18" t="s">
        <v>16</v>
      </c>
      <c r="C11" s="18" t="s">
        <v>17</v>
      </c>
    </row>
    <row r="12" spans="1:3" x14ac:dyDescent="0.25">
      <c r="A12" s="14" t="s">
        <v>27</v>
      </c>
      <c r="B12" s="18" t="s">
        <v>25</v>
      </c>
      <c r="C12" s="18" t="s">
        <v>26</v>
      </c>
    </row>
    <row r="13" spans="1:3" x14ac:dyDescent="0.25">
      <c r="A13" s="14" t="s">
        <v>30</v>
      </c>
      <c r="B13" s="18" t="s">
        <v>28</v>
      </c>
      <c r="C13" s="18" t="s">
        <v>29</v>
      </c>
    </row>
    <row r="14" spans="1:3" x14ac:dyDescent="0.25">
      <c r="A14" s="13" t="s">
        <v>63</v>
      </c>
      <c r="B14" s="5" t="s">
        <v>61</v>
      </c>
      <c r="C14" s="5" t="s">
        <v>62</v>
      </c>
    </row>
    <row r="15" spans="1:3" x14ac:dyDescent="0.25">
      <c r="A15" s="14" t="s">
        <v>44</v>
      </c>
      <c r="B15" s="18" t="s">
        <v>43</v>
      </c>
      <c r="C15" s="18" t="s">
        <v>42</v>
      </c>
    </row>
    <row r="16" spans="1:3" x14ac:dyDescent="0.25">
      <c r="A16" s="13" t="s">
        <v>66</v>
      </c>
      <c r="B16" s="5" t="s">
        <v>64</v>
      </c>
      <c r="C16" s="5" t="s">
        <v>65</v>
      </c>
    </row>
    <row r="17" spans="1:3" x14ac:dyDescent="0.25">
      <c r="A17" s="14" t="s">
        <v>24</v>
      </c>
      <c r="B17" s="18" t="s">
        <v>22</v>
      </c>
      <c r="C17" s="18" t="s">
        <v>23</v>
      </c>
    </row>
    <row r="18" spans="1:3" x14ac:dyDescent="0.25">
      <c r="A18" s="14" t="s">
        <v>6</v>
      </c>
      <c r="B18" s="18" t="s">
        <v>4</v>
      </c>
      <c r="C18" s="18" t="s">
        <v>5</v>
      </c>
    </row>
    <row r="19" spans="1:3" x14ac:dyDescent="0.25">
      <c r="A19" s="13" t="s">
        <v>117</v>
      </c>
      <c r="B19" s="5" t="s">
        <v>115</v>
      </c>
      <c r="C19" s="5" t="s">
        <v>116</v>
      </c>
    </row>
    <row r="20" spans="1:3" x14ac:dyDescent="0.25">
      <c r="A20" s="14" t="s">
        <v>12</v>
      </c>
      <c r="B20" s="18" t="s">
        <v>10</v>
      </c>
      <c r="C20" s="18" t="s">
        <v>11</v>
      </c>
    </row>
    <row r="21" spans="1:3" x14ac:dyDescent="0.25">
      <c r="A21" s="13" t="s">
        <v>127</v>
      </c>
      <c r="B21" s="5" t="s">
        <v>125</v>
      </c>
      <c r="C21" s="5" t="s">
        <v>126</v>
      </c>
    </row>
    <row r="22" spans="1:3" x14ac:dyDescent="0.25">
      <c r="A22" s="13" t="s">
        <v>57</v>
      </c>
      <c r="B22" s="5" t="s">
        <v>55</v>
      </c>
      <c r="C22" s="5" t="s">
        <v>56</v>
      </c>
    </row>
    <row r="23" spans="1:3" x14ac:dyDescent="0.25">
      <c r="A23" s="13" t="s">
        <v>110</v>
      </c>
      <c r="B23" s="5" t="s">
        <v>108</v>
      </c>
      <c r="C23" s="5" t="s">
        <v>109</v>
      </c>
    </row>
    <row r="24" spans="1:3" x14ac:dyDescent="0.25">
      <c r="A24" s="14" t="s">
        <v>41</v>
      </c>
      <c r="B24" s="18" t="s">
        <v>39</v>
      </c>
      <c r="C24" s="18" t="s">
        <v>40</v>
      </c>
    </row>
    <row r="25" spans="1:3" x14ac:dyDescent="0.25">
      <c r="A25" s="14" t="s">
        <v>38</v>
      </c>
      <c r="B25" s="18" t="s">
        <v>36</v>
      </c>
      <c r="C25" s="18" t="s">
        <v>37</v>
      </c>
    </row>
    <row r="26" spans="1:3" x14ac:dyDescent="0.25">
      <c r="A26" s="13" t="s">
        <v>102</v>
      </c>
      <c r="B26" s="5" t="s">
        <v>100</v>
      </c>
      <c r="C26" s="5" t="s">
        <v>101</v>
      </c>
    </row>
    <row r="27" spans="1:3" x14ac:dyDescent="0.25">
      <c r="A27" s="13" t="s">
        <v>70</v>
      </c>
      <c r="B27" s="5" t="s">
        <v>68</v>
      </c>
      <c r="C27" s="5" t="s">
        <v>69</v>
      </c>
    </row>
    <row r="28" spans="1:3" x14ac:dyDescent="0.25">
      <c r="A28" s="13" t="s">
        <v>149</v>
      </c>
      <c r="B28" s="5" t="s">
        <v>147</v>
      </c>
      <c r="C28" s="5" t="s">
        <v>148</v>
      </c>
    </row>
    <row r="29" spans="1:3" x14ac:dyDescent="0.25">
      <c r="A29" s="13" t="s">
        <v>135</v>
      </c>
      <c r="B29" s="5" t="s">
        <v>133</v>
      </c>
      <c r="C29" s="5" t="s">
        <v>134</v>
      </c>
    </row>
    <row r="30" spans="1:3" x14ac:dyDescent="0.25">
      <c r="A30" s="13" t="s">
        <v>122</v>
      </c>
      <c r="B30" s="5" t="s">
        <v>120</v>
      </c>
      <c r="C30" s="5" t="s">
        <v>121</v>
      </c>
    </row>
    <row r="31" spans="1:3" x14ac:dyDescent="0.25">
      <c r="A31" s="14" t="s">
        <v>9</v>
      </c>
      <c r="B31" s="18" t="s">
        <v>7</v>
      </c>
      <c r="C31" s="18" t="s">
        <v>8</v>
      </c>
    </row>
    <row r="32" spans="1:3" x14ac:dyDescent="0.25">
      <c r="A32" s="13" t="s">
        <v>82</v>
      </c>
      <c r="B32" s="5" t="s">
        <v>80</v>
      </c>
      <c r="C32" s="5" t="s">
        <v>81</v>
      </c>
    </row>
    <row r="33" spans="1:3" x14ac:dyDescent="0.25">
      <c r="A33" s="14" t="s">
        <v>542</v>
      </c>
      <c r="B33" s="6" t="s">
        <v>326</v>
      </c>
      <c r="C33" s="6" t="s">
        <v>541</v>
      </c>
    </row>
    <row r="34" spans="1:3" x14ac:dyDescent="0.25">
      <c r="A34" s="13" t="s">
        <v>427</v>
      </c>
      <c r="B34" s="5" t="s">
        <v>425</v>
      </c>
      <c r="C34" s="5" t="s">
        <v>426</v>
      </c>
    </row>
    <row r="35" spans="1:3" x14ac:dyDescent="0.25">
      <c r="A35" s="13" t="s">
        <v>420</v>
      </c>
      <c r="B35" s="5" t="s">
        <v>399</v>
      </c>
      <c r="C35" s="5" t="s">
        <v>400</v>
      </c>
    </row>
    <row r="36" spans="1:3" x14ac:dyDescent="0.25">
      <c r="A36" s="13" t="s">
        <v>417</v>
      </c>
      <c r="B36" s="5" t="s">
        <v>171</v>
      </c>
      <c r="C36" s="5" t="s">
        <v>398</v>
      </c>
    </row>
    <row r="37" spans="1:3" x14ac:dyDescent="0.25">
      <c r="A37" s="13" t="s">
        <v>413</v>
      </c>
      <c r="B37" s="5" t="s">
        <v>46</v>
      </c>
      <c r="C37" s="5" t="s">
        <v>397</v>
      </c>
    </row>
    <row r="38" spans="1:3" x14ac:dyDescent="0.25">
      <c r="A38" s="13" t="s">
        <v>215</v>
      </c>
      <c r="B38" s="5" t="s">
        <v>395</v>
      </c>
      <c r="C38" s="5" t="s">
        <v>396</v>
      </c>
    </row>
    <row r="39" spans="1:3" x14ac:dyDescent="0.25">
      <c r="A39" s="13" t="s">
        <v>408</v>
      </c>
      <c r="B39" s="5" t="s">
        <v>393</v>
      </c>
      <c r="C39" s="5" t="s">
        <v>394</v>
      </c>
    </row>
    <row r="40" spans="1:3" x14ac:dyDescent="0.25">
      <c r="A40" s="13" t="s">
        <v>405</v>
      </c>
      <c r="B40" s="5" t="s">
        <v>391</v>
      </c>
      <c r="C40" s="5" t="s">
        <v>392</v>
      </c>
    </row>
    <row r="41" spans="1:3" x14ac:dyDescent="0.25">
      <c r="A41" s="13" t="s">
        <v>401</v>
      </c>
      <c r="B41" s="5" t="s">
        <v>389</v>
      </c>
      <c r="C41" s="5" t="s">
        <v>390</v>
      </c>
    </row>
    <row r="42" spans="1:3" x14ac:dyDescent="0.25">
      <c r="A42" s="13" t="s">
        <v>261</v>
      </c>
      <c r="B42" s="5" t="s">
        <v>259</v>
      </c>
      <c r="C42" s="5" t="s">
        <v>260</v>
      </c>
    </row>
    <row r="43" spans="1:3" x14ac:dyDescent="0.25">
      <c r="A43" s="13" t="s">
        <v>229</v>
      </c>
      <c r="B43" s="5" t="s">
        <v>228</v>
      </c>
      <c r="C43" s="5" t="s">
        <v>230</v>
      </c>
    </row>
    <row r="44" spans="1:3" x14ac:dyDescent="0.25">
      <c r="A44" s="13" t="s">
        <v>252</v>
      </c>
      <c r="B44" s="5" t="s">
        <v>227</v>
      </c>
      <c r="C44" s="5" t="s">
        <v>237</v>
      </c>
    </row>
    <row r="45" spans="1:3" x14ac:dyDescent="0.25">
      <c r="A45" s="13" t="s">
        <v>247</v>
      </c>
      <c r="B45" s="5" t="s">
        <v>235</v>
      </c>
      <c r="C45" s="5" t="s">
        <v>236</v>
      </c>
    </row>
    <row r="46" spans="1:3" x14ac:dyDescent="0.25">
      <c r="A46" s="13" t="s">
        <v>241</v>
      </c>
      <c r="B46" s="5" t="s">
        <v>234</v>
      </c>
      <c r="C46" s="5" t="s">
        <v>231</v>
      </c>
    </row>
    <row r="47" spans="1:3" x14ac:dyDescent="0.25">
      <c r="A47" s="13" t="s">
        <v>238</v>
      </c>
      <c r="B47" s="5" t="s">
        <v>232</v>
      </c>
      <c r="C47" s="5" t="s">
        <v>233</v>
      </c>
    </row>
    <row r="48" spans="1:3" x14ac:dyDescent="0.25">
      <c r="A48" s="13" t="s">
        <v>47</v>
      </c>
      <c r="B48" s="5" t="s">
        <v>46</v>
      </c>
      <c r="C48" s="5" t="s">
        <v>45</v>
      </c>
    </row>
    <row r="49" spans="1:3" x14ac:dyDescent="0.25">
      <c r="A49" s="13" t="s">
        <v>220</v>
      </c>
      <c r="B49" s="5" t="s">
        <v>218</v>
      </c>
      <c r="C49" s="5" t="s">
        <v>219</v>
      </c>
    </row>
    <row r="50" spans="1:3" x14ac:dyDescent="0.25">
      <c r="A50" s="13" t="s">
        <v>215</v>
      </c>
      <c r="B50" s="5" t="s">
        <v>214</v>
      </c>
      <c r="C50" s="5" t="s">
        <v>214</v>
      </c>
    </row>
    <row r="51" spans="1:3" x14ac:dyDescent="0.25">
      <c r="A51" s="13" t="s">
        <v>213</v>
      </c>
      <c r="B51" s="5" t="s">
        <v>211</v>
      </c>
      <c r="C51" s="5" t="s">
        <v>212</v>
      </c>
    </row>
    <row r="52" spans="1:3" x14ac:dyDescent="0.25">
      <c r="A52" s="13" t="s">
        <v>206</v>
      </c>
      <c r="B52" s="5" t="s">
        <v>207</v>
      </c>
      <c r="C52" s="5" t="s">
        <v>208</v>
      </c>
    </row>
    <row r="53" spans="1:3" x14ac:dyDescent="0.25">
      <c r="A53" s="13" t="s">
        <v>205</v>
      </c>
      <c r="B53" s="5" t="s">
        <v>172</v>
      </c>
      <c r="C53" s="5" t="s">
        <v>173</v>
      </c>
    </row>
    <row r="54" spans="1:3" x14ac:dyDescent="0.25">
      <c r="A54" s="13" t="s">
        <v>204</v>
      </c>
      <c r="B54" s="5" t="s">
        <v>171</v>
      </c>
      <c r="C54" s="5" t="s">
        <v>170</v>
      </c>
    </row>
    <row r="55" spans="1:3" x14ac:dyDescent="0.25">
      <c r="A55" s="13" t="s">
        <v>201</v>
      </c>
      <c r="B55" s="5" t="s">
        <v>168</v>
      </c>
      <c r="C55" s="5" t="s">
        <v>169</v>
      </c>
    </row>
    <row r="56" spans="1:3" x14ac:dyDescent="0.25">
      <c r="A56" s="13" t="s">
        <v>196</v>
      </c>
      <c r="B56" s="5" t="s">
        <v>167</v>
      </c>
      <c r="C56" s="5" t="s">
        <v>166</v>
      </c>
    </row>
    <row r="57" spans="1:3" x14ac:dyDescent="0.25">
      <c r="A57" s="13" t="s">
        <v>193</v>
      </c>
      <c r="B57" s="5" t="s">
        <v>164</v>
      </c>
      <c r="C57" s="5" t="s">
        <v>165</v>
      </c>
    </row>
    <row r="58" spans="1:3" x14ac:dyDescent="0.25">
      <c r="A58" s="13" t="s">
        <v>188</v>
      </c>
      <c r="B58" s="5" t="s">
        <v>56</v>
      </c>
      <c r="C58" s="5" t="s">
        <v>163</v>
      </c>
    </row>
    <row r="59" spans="1:3" x14ac:dyDescent="0.25">
      <c r="A59" s="13" t="s">
        <v>187</v>
      </c>
      <c r="B59" s="5" t="s">
        <v>161</v>
      </c>
      <c r="C59" s="5" t="s">
        <v>162</v>
      </c>
    </row>
    <row r="60" spans="1:3" x14ac:dyDescent="0.25">
      <c r="A60" s="13" t="s">
        <v>180</v>
      </c>
      <c r="B60" s="5" t="s">
        <v>159</v>
      </c>
      <c r="C60" s="5" t="s">
        <v>160</v>
      </c>
    </row>
    <row r="61" spans="1:3" x14ac:dyDescent="0.25">
      <c r="A61" s="13" t="s">
        <v>174</v>
      </c>
      <c r="B61" s="5" t="s">
        <v>157</v>
      </c>
      <c r="C61" s="5" t="s">
        <v>158</v>
      </c>
    </row>
    <row r="62" spans="1:3" x14ac:dyDescent="0.25">
      <c r="A62" s="13" t="s">
        <v>154</v>
      </c>
      <c r="B62" s="5" t="s">
        <v>152</v>
      </c>
      <c r="C62" s="5" t="s">
        <v>153</v>
      </c>
    </row>
    <row r="63" spans="1:3" x14ac:dyDescent="0.25">
      <c r="A63" s="13" t="s">
        <v>149</v>
      </c>
      <c r="B63" s="5" t="s">
        <v>147</v>
      </c>
      <c r="C63" s="5" t="s">
        <v>148</v>
      </c>
    </row>
    <row r="64" spans="1:3" x14ac:dyDescent="0.25">
      <c r="A64" s="13" t="s">
        <v>143</v>
      </c>
      <c r="B64" s="5" t="s">
        <v>141</v>
      </c>
      <c r="C64" s="5" t="s">
        <v>142</v>
      </c>
    </row>
    <row r="65" spans="1:3" x14ac:dyDescent="0.25">
      <c r="A65" s="13" t="s">
        <v>135</v>
      </c>
      <c r="B65" s="5" t="s">
        <v>133</v>
      </c>
      <c r="C65" s="5" t="s">
        <v>134</v>
      </c>
    </row>
    <row r="66" spans="1:3" x14ac:dyDescent="0.25">
      <c r="A66" s="13" t="s">
        <v>127</v>
      </c>
      <c r="B66" s="5" t="s">
        <v>125</v>
      </c>
      <c r="C66" s="5" t="s">
        <v>126</v>
      </c>
    </row>
    <row r="67" spans="1:3" x14ac:dyDescent="0.25">
      <c r="A67" s="13" t="s">
        <v>122</v>
      </c>
      <c r="B67" s="5" t="s">
        <v>120</v>
      </c>
      <c r="C67" s="5" t="s">
        <v>121</v>
      </c>
    </row>
    <row r="68" spans="1:3" x14ac:dyDescent="0.25">
      <c r="A68" s="13" t="s">
        <v>117</v>
      </c>
      <c r="B68" s="5" t="s">
        <v>115</v>
      </c>
      <c r="C68" s="5" t="s">
        <v>116</v>
      </c>
    </row>
    <row r="69" spans="1:3" x14ac:dyDescent="0.25">
      <c r="A69" s="13" t="s">
        <v>110</v>
      </c>
      <c r="B69" s="5" t="s">
        <v>108</v>
      </c>
      <c r="C69" s="5" t="s">
        <v>109</v>
      </c>
    </row>
    <row r="70" spans="1:3" x14ac:dyDescent="0.25">
      <c r="A70" s="13" t="s">
        <v>102</v>
      </c>
      <c r="B70" s="5" t="s">
        <v>100</v>
      </c>
      <c r="C70" s="5" t="s">
        <v>101</v>
      </c>
    </row>
    <row r="71" spans="1:3" x14ac:dyDescent="0.25">
      <c r="A71" s="13" t="s">
        <v>86</v>
      </c>
      <c r="B71" s="5" t="s">
        <v>87</v>
      </c>
      <c r="C71" s="5" t="s">
        <v>88</v>
      </c>
    </row>
  </sheetData>
  <autoFilter ref="A1:C54"/>
  <hyperlinks>
    <hyperlink ref="A22" r:id="rId1"/>
    <hyperlink ref="A6" r:id="rId2"/>
    <hyperlink ref="A9" r:id="rId3"/>
    <hyperlink ref="A4" r:id="rId4"/>
    <hyperlink ref="A15" r:id="rId5"/>
    <hyperlink ref="A24" r:id="rId6"/>
    <hyperlink ref="A25" r:id="rId7"/>
    <hyperlink ref="A18" r:id="rId8"/>
    <hyperlink ref="A31" r:id="rId9"/>
    <hyperlink ref="A20" r:id="rId10"/>
    <hyperlink ref="A10" r:id="rId11"/>
    <hyperlink ref="A11" r:id="rId12"/>
    <hyperlink ref="A3" r:id="rId13"/>
    <hyperlink ref="A17" r:id="rId14"/>
    <hyperlink ref="A12" r:id="rId15"/>
    <hyperlink ref="A13" r:id="rId16"/>
    <hyperlink ref="A8" r:id="rId17"/>
    <hyperlink ref="A14" r:id="rId18"/>
    <hyperlink ref="A16" r:id="rId19"/>
    <hyperlink ref="A27" r:id="rId20"/>
    <hyperlink ref="A5" r:id="rId21"/>
    <hyperlink ref="A32" r:id="rId22"/>
    <hyperlink ref="A7" r:id="rId23"/>
    <hyperlink ref="A26" r:id="rId24"/>
    <hyperlink ref="A23" r:id="rId25"/>
    <hyperlink ref="A19" r:id="rId26"/>
    <hyperlink ref="A30" r:id="rId27"/>
    <hyperlink ref="A21" r:id="rId28"/>
    <hyperlink ref="A29" r:id="rId29"/>
    <hyperlink ref="A2" r:id="rId30"/>
    <hyperlink ref="A28" r:id="rId31"/>
    <hyperlink ref="A1" r:id="rId32"/>
    <hyperlink ref="A71" r:id="rId33"/>
    <hyperlink ref="A70" r:id="rId34"/>
    <hyperlink ref="A69" r:id="rId35"/>
    <hyperlink ref="A68" r:id="rId36"/>
    <hyperlink ref="A67" r:id="rId37"/>
    <hyperlink ref="A66" r:id="rId38"/>
    <hyperlink ref="A65" r:id="rId39"/>
    <hyperlink ref="A64" r:id="rId40"/>
    <hyperlink ref="A63" r:id="rId41"/>
    <hyperlink ref="A62" r:id="rId42"/>
    <hyperlink ref="A61" r:id="rId43"/>
    <hyperlink ref="A60" r:id="rId44"/>
    <hyperlink ref="A59" r:id="rId45"/>
    <hyperlink ref="A58" r:id="rId46"/>
    <hyperlink ref="A57" r:id="rId47"/>
    <hyperlink ref="A56" r:id="rId48"/>
    <hyperlink ref="A55" r:id="rId49"/>
    <hyperlink ref="A54" r:id="rId50"/>
    <hyperlink ref="A53" r:id="rId51"/>
    <hyperlink ref="A52" r:id="rId52"/>
    <hyperlink ref="A51" r:id="rId53"/>
    <hyperlink ref="A50" r:id="rId54"/>
    <hyperlink ref="A49" r:id="rId55"/>
    <hyperlink ref="A48" r:id="rId56"/>
    <hyperlink ref="A47" r:id="rId57"/>
    <hyperlink ref="A46" r:id="rId58"/>
    <hyperlink ref="A45" r:id="rId59"/>
    <hyperlink ref="A44" r:id="rId60"/>
    <hyperlink ref="A43" r:id="rId61"/>
    <hyperlink ref="A42" r:id="rId62"/>
    <hyperlink ref="A41" r:id="rId63"/>
    <hyperlink ref="A40" r:id="rId64"/>
    <hyperlink ref="A39" r:id="rId65"/>
    <hyperlink ref="A38" r:id="rId66"/>
    <hyperlink ref="A37" r:id="rId67"/>
    <hyperlink ref="A36" r:id="rId68"/>
    <hyperlink ref="A35" r:id="rId69"/>
    <hyperlink ref="A34" r:id="rId70"/>
    <hyperlink ref="A33" r:id="rId7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CTF&amp;OdysseyDay</vt:lpstr>
      <vt:lpstr>NAFTC_100 Best</vt:lpstr>
      <vt:lpstr>Combined</vt:lpstr>
      <vt:lpstr>FINAL_sign-in</vt:lpstr>
      <vt:lpstr>Sheet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Meroux</dc:creator>
  <cp:lastModifiedBy>Windows User</cp:lastModifiedBy>
  <dcterms:created xsi:type="dcterms:W3CDTF">2014-09-09T16:05:04Z</dcterms:created>
  <dcterms:modified xsi:type="dcterms:W3CDTF">2014-10-20T18:06:05Z</dcterms:modified>
</cp:coreProperties>
</file>